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\Documents\PATCOM Medical\"/>
    </mc:Choice>
  </mc:AlternateContent>
  <workbookProtection workbookPassword="C0C7" lockStructure="1"/>
  <bookViews>
    <workbookView xWindow="0" yWindow="0" windowWidth="20520" windowHeight="9555" tabRatio="500" activeTab="1"/>
  </bookViews>
  <sheets>
    <sheet name="Result Dashboard" sheetId="4" r:id="rId1"/>
    <sheet name="Input Page" sheetId="3" r:id="rId2"/>
  </sheets>
  <externalReferences>
    <externalReference r:id="rId3"/>
  </externalReferences>
  <definedNames>
    <definedName name="_xlnm.Print_Area" localSheetId="1">'Input Page'!$B$1:$N$42</definedName>
    <definedName name="Type">'[1]Maintenance Work Order'!#REF!</definedName>
  </definedNames>
  <calcPr calcId="152511"/>
</workbook>
</file>

<file path=xl/calcChain.xml><?xml version="1.0" encoding="utf-8"?>
<calcChain xmlns="http://schemas.openxmlformats.org/spreadsheetml/2006/main">
  <c r="C187" i="3" l="1"/>
  <c r="C177" i="3"/>
  <c r="C167" i="3"/>
  <c r="C149" i="3"/>
  <c r="C139" i="3"/>
  <c r="C127" i="3"/>
  <c r="C103" i="3"/>
  <c r="C91" i="3"/>
  <c r="C79" i="3"/>
  <c r="C63" i="3"/>
  <c r="C49" i="3"/>
  <c r="C35" i="3"/>
  <c r="C25" i="3"/>
  <c r="C9" i="3"/>
  <c r="C7" i="3"/>
  <c r="E23" i="4" l="1"/>
  <c r="G23" i="4"/>
  <c r="I23" i="4"/>
  <c r="K23" i="4"/>
  <c r="C23" i="4"/>
  <c r="E22" i="4"/>
  <c r="G22" i="4"/>
  <c r="I22" i="4"/>
  <c r="K22" i="4"/>
  <c r="C22" i="4"/>
  <c r="E21" i="4"/>
  <c r="G21" i="4"/>
  <c r="I21" i="4"/>
  <c r="K21" i="4"/>
  <c r="C21" i="4"/>
  <c r="E20" i="4"/>
  <c r="G20" i="4"/>
  <c r="I20" i="4"/>
  <c r="K20" i="4"/>
  <c r="C20" i="4"/>
  <c r="E19" i="4"/>
  <c r="G19" i="4"/>
  <c r="I19" i="4"/>
  <c r="K19" i="4"/>
  <c r="C19" i="4"/>
  <c r="E18" i="4"/>
  <c r="G18" i="4"/>
  <c r="I18" i="4"/>
  <c r="K18" i="4"/>
  <c r="C18" i="4"/>
  <c r="E17" i="4"/>
  <c r="G17" i="4"/>
  <c r="I17" i="4"/>
  <c r="K17" i="4"/>
  <c r="C17" i="4"/>
  <c r="E16" i="4"/>
  <c r="G16" i="4"/>
  <c r="I16" i="4"/>
  <c r="K16" i="4"/>
  <c r="C16" i="4"/>
  <c r="E15" i="4"/>
  <c r="G15" i="4"/>
  <c r="I15" i="4"/>
  <c r="K15" i="4"/>
  <c r="C15" i="4"/>
  <c r="E14" i="4"/>
  <c r="G14" i="4"/>
  <c r="I14" i="4"/>
  <c r="K14" i="4"/>
  <c r="E13" i="4"/>
  <c r="G13" i="4"/>
  <c r="I13" i="4"/>
  <c r="K13" i="4"/>
  <c r="C14" i="4"/>
  <c r="C13" i="4"/>
  <c r="E12" i="4"/>
  <c r="G12" i="4"/>
  <c r="I12" i="4"/>
  <c r="K12" i="4"/>
  <c r="C12" i="4"/>
  <c r="E11" i="4"/>
  <c r="G11" i="4"/>
  <c r="I11" i="4"/>
  <c r="K11" i="4"/>
  <c r="C11" i="4"/>
  <c r="E10" i="4"/>
  <c r="G10" i="4"/>
  <c r="K10" i="4"/>
  <c r="C10" i="4"/>
  <c r="E5" i="4"/>
  <c r="G5" i="4"/>
  <c r="I5" i="4"/>
  <c r="K5" i="4"/>
  <c r="C5" i="4"/>
  <c r="G7" i="4" l="1"/>
  <c r="E7" i="4"/>
  <c r="K7" i="4"/>
  <c r="C7" i="4"/>
  <c r="I10" i="4" l="1"/>
  <c r="I7" i="4" s="1"/>
</calcChain>
</file>

<file path=xl/sharedStrings.xml><?xml version="1.0" encoding="utf-8"?>
<sst xmlns="http://schemas.openxmlformats.org/spreadsheetml/2006/main" count="263" uniqueCount="191">
  <si>
    <t>OPTIONS</t>
  </si>
  <si>
    <t>INSTRUCTIONS</t>
  </si>
  <si>
    <t>Option 1</t>
  </si>
  <si>
    <t>Option 2</t>
  </si>
  <si>
    <t>Option 3</t>
  </si>
  <si>
    <t>CRITERIA</t>
  </si>
  <si>
    <t>Weights</t>
  </si>
  <si>
    <t>Option 4</t>
  </si>
  <si>
    <t>Option 5</t>
  </si>
  <si>
    <t>Price</t>
  </si>
  <si>
    <t>System Price</t>
  </si>
  <si>
    <t>How is the price of the entire FEES system including everything needed to properly perform the exam?</t>
  </si>
  <si>
    <t>Endoscope Replacement Cost</t>
  </si>
  <si>
    <t>How is the price of just one individual endoscope?</t>
  </si>
  <si>
    <t>Repair Cost</t>
  </si>
  <si>
    <t>How is the pricing for repairs on the equipment? Ask vendors for example repair cost.</t>
  </si>
  <si>
    <t>Maintenance Cost</t>
  </si>
  <si>
    <t>Are there maintenance costs associated with the system and how are they priced?</t>
  </si>
  <si>
    <t>Shipping Cost</t>
  </si>
  <si>
    <t>How are the shipping costs?</t>
  </si>
  <si>
    <t>Cost of Ownership</t>
  </si>
  <si>
    <t>What is the expected cost of ownership? Ask vendors what to expect based on your setting.</t>
  </si>
  <si>
    <t>Additional Criteria</t>
  </si>
  <si>
    <t xml:space="preserve"> </t>
  </si>
  <si>
    <t>Additional Criteria explanation</t>
  </si>
  <si>
    <t>Option 1 Response</t>
  </si>
  <si>
    <t>Opt1 Score</t>
  </si>
  <si>
    <t>Opt2 Score</t>
  </si>
  <si>
    <t>Opt3 Score</t>
  </si>
  <si>
    <t>Opt4 Score</t>
  </si>
  <si>
    <t>Opt5 Score</t>
  </si>
  <si>
    <t>Sub-Criteria validation. Distribute exaclty 10 points to the Sub-Criteria below. Two decimal places can be used. Indicator will turn green when validated.</t>
  </si>
  <si>
    <t>Main Criteria validation. Distribute exaclty 100 points to the Main Criteria below. Two decimal places can be used. Indicator will turn green when validated.</t>
  </si>
  <si>
    <t>Additional Optional Criteria</t>
  </si>
  <si>
    <t>Payment Options</t>
  </si>
  <si>
    <t>Financing Solution</t>
  </si>
  <si>
    <t>Rental Option</t>
  </si>
  <si>
    <t>Is there a rental option available and how good is it?</t>
  </si>
  <si>
    <t>Volume Discount</t>
  </si>
  <si>
    <t>Is it possible to get a volume discount and how good is it?</t>
  </si>
  <si>
    <t>Image Quality</t>
  </si>
  <si>
    <t>Image Resolution</t>
  </si>
  <si>
    <t>Image Brightness</t>
  </si>
  <si>
    <t>How do I like the resolution of the image?</t>
  </si>
  <si>
    <t>Focal Range</t>
  </si>
  <si>
    <t>Image Size</t>
  </si>
  <si>
    <t>How do I like the colour temperature of the image and can it be changed?</t>
  </si>
  <si>
    <t>Endoscope Quality</t>
  </si>
  <si>
    <t>Diameter</t>
  </si>
  <si>
    <t>What is the size of the shaft and tip and how does that work for me?</t>
  </si>
  <si>
    <t>Is the tip of the endoscope rounded for patient comofort and easy passage and how do I like it?</t>
  </si>
  <si>
    <t>Comfortable Toggle</t>
  </si>
  <si>
    <t>How comfortable is it to move and hold the toggle for a longer period of time?</t>
  </si>
  <si>
    <t>Easy Set Up</t>
  </si>
  <si>
    <t>Is it simple and intuitive to set up the equipment?</t>
  </si>
  <si>
    <t>Can the same endoscope be used for Stroboscopy?</t>
  </si>
  <si>
    <t>Camera Quality</t>
  </si>
  <si>
    <t>Camera Resolution</t>
  </si>
  <si>
    <t>Fine Focus</t>
  </si>
  <si>
    <t>Does the camera allow fine focusing to adapt to different environments?</t>
  </si>
  <si>
    <t>Camera Weight</t>
  </si>
  <si>
    <t>Camera Control</t>
  </si>
  <si>
    <t>Camera Exposure setting</t>
  </si>
  <si>
    <t>Does the camera allow to change exposure settings based on my needs for FEES?</t>
  </si>
  <si>
    <t>Shutter Technology</t>
  </si>
  <si>
    <t>Does the camera have the right shutter technology for me? (e.g. Global shutter technology for stroboscopy)</t>
  </si>
  <si>
    <t>Light Source</t>
  </si>
  <si>
    <t>Integrated/External from endoscope</t>
  </si>
  <si>
    <t>Is the light source integrated or external of the endoscope and is either beneficial for me?</t>
  </si>
  <si>
    <t>Brightness</t>
  </si>
  <si>
    <t>How bright is the light?</t>
  </si>
  <si>
    <t>Variable light intensity</t>
  </si>
  <si>
    <t>Can I change the brightness of the light based on my needs?</t>
  </si>
  <si>
    <t>Light Technology</t>
  </si>
  <si>
    <t>Does the light source have the best lighting method for my use? (e.g. LED, Halogen, Xenon)</t>
  </si>
  <si>
    <t>Computer</t>
  </si>
  <si>
    <t>Software</t>
  </si>
  <si>
    <t>Computer model</t>
  </si>
  <si>
    <t>Fast Forward / Fast Backward</t>
  </si>
  <si>
    <t>Slow Motion Forward / Backward</t>
  </si>
  <si>
    <t>Frame by Frame Video Review</t>
  </si>
  <si>
    <t>Still Image Capturing from Video</t>
  </si>
  <si>
    <t>Video with synchronized audio</t>
  </si>
  <si>
    <t>Does the system record audio and synchronizes video and audio properly?</t>
  </si>
  <si>
    <t>Post editing</t>
  </si>
  <si>
    <t>Can images be editied with markers and comments?</t>
  </si>
  <si>
    <t>Data Collection</t>
  </si>
  <si>
    <t>Does the software support data collection to help with research?</t>
  </si>
  <si>
    <t>Archiving</t>
  </si>
  <si>
    <t>DICOM Capability</t>
  </si>
  <si>
    <t>Does the software have EMR integration capabilities via DICOM worklists?</t>
  </si>
  <si>
    <t>Integrated Reporting</t>
  </si>
  <si>
    <t>Does the software have integrated, customizable FEES reporting?</t>
  </si>
  <si>
    <t>Video Stroboscopy</t>
  </si>
  <si>
    <t>Adjustable slow motion speed</t>
  </si>
  <si>
    <t>Are there multiple levels of slow motion that can be set?</t>
  </si>
  <si>
    <t>Microphone options</t>
  </si>
  <si>
    <t>Are there multiple options for microphones to pick up fundamental frequency (e.g. clip on mic and body sound mic)?</t>
  </si>
  <si>
    <t>Portability</t>
  </si>
  <si>
    <t>Display of dB and fundemental frequency</t>
  </si>
  <si>
    <t>Can the strobe be used for further therapy using dB and fundamental frequency of the voice?</t>
  </si>
  <si>
    <t>Portable Case</t>
  </si>
  <si>
    <t>Weight</t>
  </si>
  <si>
    <t>Rolling Cart</t>
  </si>
  <si>
    <t>Is there an option for a rolling cart to move between patients' rooms?</t>
  </si>
  <si>
    <t>What is the weight of the set up and how easy is it to be moved around?</t>
  </si>
  <si>
    <t>Flexibility</t>
  </si>
  <si>
    <t>Can I change easily from one set up to the other (e.g. from portable case to rolling cart)?</t>
  </si>
  <si>
    <t>Cleaning</t>
  </si>
  <si>
    <t>Compatibility</t>
  </si>
  <si>
    <t>Is the equipment compatible with my preferred method of cleaning?</t>
  </si>
  <si>
    <t>Cleaning in service</t>
  </si>
  <si>
    <t>Is the vendor offering in service for everyone involved in the equipment cleaning process?</t>
  </si>
  <si>
    <t>Instructions for Use</t>
  </si>
  <si>
    <t>Loaner Program</t>
  </si>
  <si>
    <t>Response Time</t>
  </si>
  <si>
    <t>Remote Service</t>
  </si>
  <si>
    <t>Support Coverage</t>
  </si>
  <si>
    <t>Is a representative always available or only 9-5?</t>
  </si>
  <si>
    <t>Technical In-Service</t>
  </si>
  <si>
    <t>Does the vendor offer a quality in-service how to use the equipment?</t>
  </si>
  <si>
    <t>Physical Distance</t>
  </si>
  <si>
    <t>Does a representative live close by to come on-site quickly?</t>
  </si>
  <si>
    <t>Knowledge Representative</t>
  </si>
  <si>
    <t>Does my representative know FEES and what is important and can be helpful with FEES specific questions?</t>
  </si>
  <si>
    <t>Warranty</t>
  </si>
  <si>
    <t>Warranty Length</t>
  </si>
  <si>
    <t>How long is the warranty on the equipment?</t>
  </si>
  <si>
    <t>Warranty Coverage</t>
  </si>
  <si>
    <t>What does the warranty cover?</t>
  </si>
  <si>
    <t>Extended Warranty</t>
  </si>
  <si>
    <t>Is extended warranty available and what is the price?</t>
  </si>
  <si>
    <t>Training</t>
  </si>
  <si>
    <t>Service Quality</t>
  </si>
  <si>
    <t>Technical Training</t>
  </si>
  <si>
    <t>Is technical training on how to use the equimpent included on an ongoing basis?</t>
  </si>
  <si>
    <t>Clinical Training</t>
  </si>
  <si>
    <t>Competency Training</t>
  </si>
  <si>
    <t>Is competency training included or supported?</t>
  </si>
  <si>
    <t>Is clinical training included or supported?</t>
  </si>
  <si>
    <t>info@patcommedical.com</t>
  </si>
  <si>
    <t>www.patcommedical.com</t>
  </si>
  <si>
    <t>Weighted Average Decision Matrix for FEES Equipment Purchase</t>
  </si>
  <si>
    <t>Option 2 Response</t>
  </si>
  <si>
    <t>Option 3 Response</t>
  </si>
  <si>
    <t>Option 4 Response</t>
  </si>
  <si>
    <t>Option 5 Response</t>
  </si>
  <si>
    <t>SCORING</t>
  </si>
  <si>
    <t>Score</t>
  </si>
  <si>
    <t>TOTAL SCORE</t>
  </si>
  <si>
    <t>Individual Criteria Scores</t>
  </si>
  <si>
    <r>
      <t xml:space="preserve">RESULTS </t>
    </r>
    <r>
      <rPr>
        <b/>
        <sz val="10"/>
        <color theme="0" tint="-0.499984740745262"/>
        <rFont val="Century Gothic"/>
        <family val="2"/>
      </rPr>
      <t>(will show when Input page completed)</t>
    </r>
  </si>
  <si>
    <t>Rounded Tip</t>
  </si>
  <si>
    <t>Access to webinar on how to use the WADM for FEES</t>
  </si>
  <si>
    <t>PatCom Medical</t>
  </si>
  <si>
    <t>What financing solutions are available and how good are they?</t>
  </si>
  <si>
    <t>How do I like the brightness of the image?</t>
  </si>
  <si>
    <t>What is the focal range and how well is it working for me?</t>
  </si>
  <si>
    <t>How do I like the image size on the screen?</t>
  </si>
  <si>
    <t>Image Color</t>
  </si>
  <si>
    <t>Stroboscopy capability</t>
  </si>
  <si>
    <t>What is the resolution capability of the camera and how important is it to me?</t>
  </si>
  <si>
    <t>Is the camera lightweight and comfortable to hold?</t>
  </si>
  <si>
    <t>Does the camera offer control options and are they beneficial to me?</t>
  </si>
  <si>
    <t>Is it a high quality computer model and how do I like it?</t>
  </si>
  <si>
    <t>Computer processor</t>
  </si>
  <si>
    <t>How good is the processor and how important is it to me?</t>
  </si>
  <si>
    <t>Computer service</t>
  </si>
  <si>
    <t>Will the vendor take care of everything if issues arise?</t>
  </si>
  <si>
    <t>Computer size</t>
  </si>
  <si>
    <t>Do I like the size of the computer?</t>
  </si>
  <si>
    <t>Is the software allowing fast forward and backward adequately?</t>
  </si>
  <si>
    <t>Is the software allowing slow motion forward and backward adequately?</t>
  </si>
  <si>
    <t>Is the software allowing frame by frame adequately?</t>
  </si>
  <si>
    <t>Is the software allowing still image capture from video adequately?</t>
  </si>
  <si>
    <t>Does the software have a smart archiving technology that ensures the patient database functionality remains in tact?</t>
  </si>
  <si>
    <t>Is there an option for a portable case so I can go to different facilities by car, plane, etc?</t>
  </si>
  <si>
    <t>Are the Instructions for Use avoiding issues with infection control at my facility? (e.g. clearly defined water quality to be used)</t>
  </si>
  <si>
    <t>How quickly does the vendor repond to inquiries?</t>
  </si>
  <si>
    <t>Is a loaner program available and how good is it?</t>
  </si>
  <si>
    <t>Does the vendor offer a remote access service to deal with software related issues and free training?</t>
  </si>
  <si>
    <t>Is the strobe equipment portable so it can be taken to different locations?</t>
  </si>
  <si>
    <t>4. Give each vendor a score from 0-10 for each sub criteria (0 is the worst score, 10 is the best score).</t>
  </si>
  <si>
    <t>5. Make sure all validation markers have turned green.</t>
  </si>
  <si>
    <t>6. When finished go to Result Dashboard tab to view outcome</t>
  </si>
  <si>
    <t>3. Enter each vendor you are evaluating under options 1-5.</t>
  </si>
  <si>
    <t xml:space="preserve">1. Distribute exactly 100 points to the main criteria based on what is most important to you.
</t>
  </si>
  <si>
    <t>2. Distribute exactly 10 points to the sub criteria under each main criteria based on what is most important to you.</t>
  </si>
  <si>
    <t>5. Go to Result Dashboard to see results.</t>
  </si>
  <si>
    <t>3. Rate each option for each sub category on a scale from 0 to 10.</t>
  </si>
  <si>
    <t>4. OPTIONAL: fill in responses per subcategory for each option.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</si>
</sst>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2"/>
      <color theme="0" tint="-0.499984740745262"/>
      <name val="Century Gothic"/>
      <family val="1"/>
    </font>
    <font>
      <b/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sz val="10"/>
      <color rgb="FFFF0000"/>
      <name val="Century Gothic"/>
      <family val="2"/>
    </font>
    <font>
      <sz val="8"/>
      <color theme="1"/>
      <name val="Century Gothic"/>
      <family val="1"/>
    </font>
    <font>
      <b/>
      <sz val="20"/>
      <color theme="1"/>
      <name val="Century Gothic"/>
      <family val="2"/>
    </font>
    <font>
      <b/>
      <sz val="14"/>
      <color theme="0"/>
      <name val="Century Gothic"/>
      <family val="1"/>
    </font>
    <font>
      <b/>
      <sz val="12"/>
      <color theme="0"/>
      <name val="Century Gothic"/>
      <family val="1"/>
    </font>
    <font>
      <b/>
      <sz val="22"/>
      <color theme="0"/>
      <name val="Century Gothic"/>
      <family val="1"/>
    </font>
    <font>
      <b/>
      <sz val="26"/>
      <color theme="1"/>
      <name val="Century Gothic"/>
      <family val="2"/>
    </font>
    <font>
      <b/>
      <i/>
      <sz val="16"/>
      <color theme="1"/>
      <name val="Century Gothic"/>
      <family val="2"/>
    </font>
    <font>
      <b/>
      <sz val="12"/>
      <color theme="1"/>
      <name val="Century Gothic"/>
      <family val="1"/>
    </font>
    <font>
      <b/>
      <sz val="16"/>
      <color theme="1"/>
      <name val="Century Gothic"/>
      <family val="2"/>
    </font>
    <font>
      <b/>
      <sz val="16"/>
      <color theme="1"/>
      <name val="Century Gothic"/>
      <family val="1"/>
    </font>
    <font>
      <b/>
      <sz val="10"/>
      <color theme="0" tint="-0.499984740745262"/>
      <name val="Century Gothic"/>
      <family val="2"/>
    </font>
    <font>
      <b/>
      <sz val="26"/>
      <color theme="0" tint="-0.499984740745262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B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rgb="FFF0E28E"/>
      </left>
      <right style="thick">
        <color rgb="FFF0E28E"/>
      </right>
      <top style="thick">
        <color rgb="FFF0E28E"/>
      </top>
      <bottom style="thick">
        <color rgb="FFF0E28E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3"/>
    <xf numFmtId="0" fontId="2" fillId="0" borderId="0" xfId="3" applyFont="1"/>
    <xf numFmtId="0" fontId="6" fillId="0" borderId="0" xfId="3" applyAlignment="1">
      <alignment vertical="center"/>
    </xf>
    <xf numFmtId="0" fontId="8" fillId="2" borderId="1" xfId="3" applyFont="1" applyFill="1" applyBorder="1" applyAlignment="1">
      <alignment horizontal="left" vertical="center" wrapText="1" indent="1"/>
    </xf>
    <xf numFmtId="0" fontId="10" fillId="0" borderId="0" xfId="3" applyFont="1"/>
    <xf numFmtId="0" fontId="8" fillId="3" borderId="1" xfId="3" applyFont="1" applyFill="1" applyBorder="1" applyAlignment="1">
      <alignment horizontal="left" vertical="center" wrapText="1" indent="1"/>
    </xf>
    <xf numFmtId="0" fontId="3" fillId="0" borderId="0" xfId="3" applyFont="1" applyAlignment="1">
      <alignment vertical="center"/>
    </xf>
    <xf numFmtId="0" fontId="3" fillId="0" borderId="0" xfId="3" applyFont="1" applyAlignment="1"/>
    <xf numFmtId="0" fontId="3" fillId="0" borderId="0" xfId="3" applyFont="1" applyAlignment="1">
      <alignment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2" fillId="7" borderId="1" xfId="3" applyFont="1" applyFill="1" applyBorder="1" applyAlignment="1">
      <alignment horizontal="left" vertical="center" wrapText="1"/>
    </xf>
    <xf numFmtId="0" fontId="7" fillId="8" borderId="1" xfId="3" applyFont="1" applyFill="1" applyBorder="1" applyAlignment="1">
      <alignment horizontal="left" vertical="center" wrapText="1"/>
    </xf>
    <xf numFmtId="0" fontId="6" fillId="0" borderId="0" xfId="3" applyAlignment="1">
      <alignment vertical="center" wrapText="1"/>
    </xf>
    <xf numFmtId="0" fontId="6" fillId="0" borderId="0" xfId="3" applyAlignment="1">
      <alignment wrapText="1"/>
    </xf>
    <xf numFmtId="0" fontId="15" fillId="4" borderId="4" xfId="3" applyFont="1" applyFill="1" applyBorder="1" applyAlignment="1">
      <alignment horizontal="left" vertical="center" wrapText="1"/>
    </xf>
    <xf numFmtId="0" fontId="4" fillId="0" borderId="0" xfId="5" applyAlignment="1">
      <alignment vertical="center" wrapText="1"/>
    </xf>
    <xf numFmtId="0" fontId="16" fillId="5" borderId="1" xfId="3" applyFont="1" applyFill="1" applyBorder="1" applyAlignment="1">
      <alignment horizontal="left" vertical="center" wrapText="1"/>
    </xf>
    <xf numFmtId="0" fontId="16" fillId="2" borderId="1" xfId="3" applyFont="1" applyFill="1" applyBorder="1" applyAlignment="1">
      <alignment horizontal="right" vertical="center" wrapText="1"/>
    </xf>
    <xf numFmtId="0" fontId="17" fillId="3" borderId="1" xfId="3" applyFont="1" applyFill="1" applyBorder="1" applyAlignment="1">
      <alignment horizontal="left" vertical="center" wrapText="1" indent="1"/>
    </xf>
    <xf numFmtId="0" fontId="7" fillId="0" borderId="0" xfId="3" applyFont="1" applyAlignment="1">
      <alignment wrapText="1"/>
    </xf>
    <xf numFmtId="0" fontId="7" fillId="9" borderId="1" xfId="3" applyFont="1" applyFill="1" applyBorder="1" applyAlignment="1">
      <alignment horizontal="center" vertical="center" wrapText="1"/>
    </xf>
    <xf numFmtId="0" fontId="7" fillId="9" borderId="5" xfId="3" applyFont="1" applyFill="1" applyBorder="1" applyAlignment="1">
      <alignment horizontal="center" vertical="center" wrapText="1"/>
    </xf>
    <xf numFmtId="0" fontId="14" fillId="9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9" fillId="4" borderId="4" xfId="3" applyFont="1" applyFill="1" applyBorder="1" applyAlignment="1">
      <alignment horizontal="left" vertical="center" wrapText="1"/>
    </xf>
    <xf numFmtId="0" fontId="20" fillId="4" borderId="4" xfId="3" applyFont="1" applyFill="1" applyBorder="1" applyAlignment="1">
      <alignment horizontal="left" vertical="center" wrapText="1"/>
    </xf>
    <xf numFmtId="0" fontId="9" fillId="9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1" fillId="0" borderId="0" xfId="3" applyFont="1"/>
    <xf numFmtId="0" fontId="3" fillId="0" borderId="8" xfId="3" applyFont="1" applyBorder="1" applyAlignment="1">
      <alignment horizontal="center" vertical="center"/>
    </xf>
    <xf numFmtId="0" fontId="21" fillId="9" borderId="7" xfId="3" applyFont="1" applyFill="1" applyBorder="1" applyAlignment="1">
      <alignment horizontal="center" vertical="center" wrapText="1"/>
    </xf>
    <xf numFmtId="0" fontId="21" fillId="9" borderId="5" xfId="3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9" fillId="6" borderId="1" xfId="3" applyFont="1" applyFill="1" applyBorder="1" applyAlignment="1">
      <alignment horizontal="left" vertical="center" wrapText="1" indent="1"/>
    </xf>
    <xf numFmtId="2" fontId="9" fillId="10" borderId="6" xfId="3" applyNumberFormat="1" applyFont="1" applyFill="1" applyBorder="1" applyAlignment="1">
      <alignment horizontal="center" vertical="center" wrapText="1"/>
    </xf>
    <xf numFmtId="2" fontId="9" fillId="10" borderId="2" xfId="3" applyNumberFormat="1" applyFont="1" applyFill="1" applyBorder="1" applyAlignment="1">
      <alignment horizontal="center" vertical="center" wrapText="1"/>
    </xf>
    <xf numFmtId="0" fontId="9" fillId="9" borderId="6" xfId="3" applyFont="1" applyFill="1" applyBorder="1" applyAlignment="1">
      <alignment horizontal="center" vertical="center" wrapText="1"/>
    </xf>
    <xf numFmtId="0" fontId="12" fillId="11" borderId="1" xfId="3" applyFont="1" applyFill="1" applyBorder="1" applyAlignment="1">
      <alignment horizontal="left" vertical="center" wrapText="1"/>
    </xf>
    <xf numFmtId="0" fontId="4" fillId="0" borderId="0" xfId="5" applyAlignment="1">
      <alignment vertical="center"/>
    </xf>
    <xf numFmtId="2" fontId="9" fillId="6" borderId="3" xfId="3" applyNumberFormat="1" applyFont="1" applyFill="1" applyBorder="1" applyAlignment="1" applyProtection="1">
      <alignment horizontal="center" vertical="center" wrapText="1"/>
      <protection locked="0"/>
    </xf>
    <xf numFmtId="2" fontId="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11" borderId="1" xfId="3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12" fillId="11" borderId="1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 applyProtection="1">
      <alignment wrapText="1"/>
    </xf>
    <xf numFmtId="2" fontId="9" fillId="10" borderId="2" xfId="3" applyNumberFormat="1" applyFont="1" applyFill="1" applyBorder="1" applyAlignment="1" applyProtection="1">
      <alignment horizontal="center" vertical="center" wrapText="1"/>
    </xf>
    <xf numFmtId="0" fontId="14" fillId="9" borderId="1" xfId="3" applyFont="1" applyFill="1" applyBorder="1" applyAlignment="1" applyProtection="1">
      <alignment horizontal="center" vertical="center" wrapText="1"/>
    </xf>
    <xf numFmtId="0" fontId="9" fillId="9" borderId="1" xfId="3" applyFont="1" applyFill="1" applyBorder="1" applyAlignment="1" applyProtection="1">
      <alignment horizontal="center" vertical="center" wrapText="1"/>
    </xf>
    <xf numFmtId="0" fontId="7" fillId="9" borderId="1" xfId="3" applyFont="1" applyFill="1" applyBorder="1" applyAlignment="1" applyProtection="1">
      <alignment horizontal="center" vertical="center" wrapText="1"/>
    </xf>
    <xf numFmtId="0" fontId="7" fillId="8" borderId="1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Border="1" applyAlignment="1">
      <alignment vertical="top" wrapText="1"/>
    </xf>
    <xf numFmtId="0" fontId="3" fillId="0" borderId="0" xfId="3" applyFont="1" applyAlignment="1">
      <alignment horizontal="center" vertical="center"/>
    </xf>
    <xf numFmtId="0" fontId="17" fillId="3" borderId="4" xfId="3" applyFont="1" applyFill="1" applyBorder="1" applyAlignment="1">
      <alignment horizontal="center" vertical="center" wrapText="1"/>
    </xf>
    <xf numFmtId="0" fontId="17" fillId="3" borderId="5" xfId="3" applyFont="1" applyFill="1" applyBorder="1" applyAlignment="1">
      <alignment horizontal="center" vertical="center" wrapText="1"/>
    </xf>
    <xf numFmtId="0" fontId="23" fillId="0" borderId="4" xfId="3" applyNumberFormat="1" applyFont="1" applyBorder="1" applyAlignment="1">
      <alignment horizontal="center" vertical="center" wrapText="1"/>
    </xf>
    <xf numFmtId="0" fontId="23" fillId="0" borderId="5" xfId="3" applyNumberFormat="1" applyFont="1" applyBorder="1" applyAlignment="1">
      <alignment horizontal="center" vertical="center" wrapText="1"/>
    </xf>
    <xf numFmtId="0" fontId="21" fillId="9" borderId="7" xfId="3" applyFont="1" applyFill="1" applyBorder="1" applyAlignment="1">
      <alignment horizontal="center" vertical="center" wrapText="1"/>
    </xf>
    <xf numFmtId="0" fontId="21" fillId="9" borderId="5" xfId="3" applyFont="1" applyFill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25" fillId="0" borderId="0" xfId="3" applyFont="1" applyAlignment="1">
      <alignment horizontal="center"/>
    </xf>
    <xf numFmtId="0" fontId="22" fillId="11" borderId="4" xfId="3" applyNumberFormat="1" applyFont="1" applyFill="1" applyBorder="1" applyAlignment="1" applyProtection="1">
      <alignment horizontal="center" vertical="center" wrapText="1"/>
      <protection locked="0"/>
    </xf>
    <xf numFmtId="0" fontId="22" fillId="11" borderId="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>
      <alignment vertical="top" wrapText="1"/>
    </xf>
    <xf numFmtId="0" fontId="11" fillId="0" borderId="0" xfId="3" applyFont="1" applyAlignment="1">
      <alignment vertical="center" wrapText="1"/>
    </xf>
    <xf numFmtId="0" fontId="9" fillId="0" borderId="0" xfId="3" applyFont="1" applyAlignment="1">
      <alignment wrapText="1"/>
    </xf>
  </cellXfs>
  <cellStyles count="8"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3"/>
    <cellStyle name="Normal 2 2" xfId="6"/>
    <cellStyle name="Percent 2" xfId="4"/>
    <cellStyle name="Percent 2 2" xfId="7"/>
  </cellStyles>
  <dxfs count="5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  <dxf>
      <fill>
        <patternFill>
          <bgColor rgb="FF00B050"/>
        </patternFill>
      </fill>
    </dxf>
    <dxf>
      <font>
        <color rgb="FF00B050"/>
      </font>
    </dxf>
  </dxfs>
  <tableStyles count="0" defaultTableStyle="TableStyleMedium9" defaultPivotStyle="PivotStyleMedium7"/>
  <colors>
    <mruColors>
      <color rgb="FFFFFFCC"/>
      <color rgb="FFFFFF99"/>
      <color rgb="FFE7EEF2"/>
      <color rgb="FFF0E28E"/>
      <color rgb="FFEBF2FC"/>
      <color rgb="FFFFEAE8"/>
      <color rgb="FFFFD9DC"/>
      <color rgb="FFECFBE5"/>
      <color rgb="FF9E0001"/>
      <color rgb="FFD40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2078916</xdr:colOff>
      <xdr:row>1</xdr:row>
      <xdr:rowOff>61461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2078916" cy="84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1982391</xdr:colOff>
      <xdr:row>1</xdr:row>
      <xdr:rowOff>76476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077641" cy="838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tcommedical.com/average-decision-matrix" TargetMode="External"/><Relationship Id="rId2" Type="http://schemas.openxmlformats.org/officeDocument/2006/relationships/hyperlink" Target="http://www.patcommedical.com/" TargetMode="External"/><Relationship Id="rId1" Type="http://schemas.openxmlformats.org/officeDocument/2006/relationships/hyperlink" Target="mailto:info@patcommedica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tcommedical.com/average-decision-matrix" TargetMode="External"/><Relationship Id="rId2" Type="http://schemas.openxmlformats.org/officeDocument/2006/relationships/hyperlink" Target="http://www.patcommedical.com/" TargetMode="External"/><Relationship Id="rId1" Type="http://schemas.openxmlformats.org/officeDocument/2006/relationships/hyperlink" Target="mailto:info@patcommedical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zoomScale="90" zoomScaleNormal="90" workbookViewId="0">
      <selection activeCell="C5" sqref="C5:D5"/>
    </sheetView>
  </sheetViews>
  <sheetFormatPr defaultColWidth="8.8125" defaultRowHeight="14.25" x14ac:dyDescent="0.45"/>
  <cols>
    <col min="1" max="1" width="3.75" style="1" customWidth="1"/>
    <col min="2" max="2" width="55.125" style="14" customWidth="1"/>
    <col min="3" max="3" width="16.625" style="29" customWidth="1"/>
    <col min="4" max="4" width="7.1875" style="29" customWidth="1"/>
    <col min="5" max="5" width="16.625" style="29" customWidth="1"/>
    <col min="6" max="6" width="7.1875" style="29" customWidth="1"/>
    <col min="7" max="7" width="16.625" style="29" customWidth="1"/>
    <col min="8" max="8" width="7.1875" style="29" customWidth="1"/>
    <col min="9" max="9" width="16.625" style="29" customWidth="1"/>
    <col min="10" max="10" width="7.1875" style="29" customWidth="1"/>
    <col min="11" max="11" width="16.625" style="29" customWidth="1"/>
    <col min="12" max="12" width="7.1875" style="29" customWidth="1"/>
    <col min="13" max="16384" width="8.8125" style="1"/>
  </cols>
  <sheetData>
    <row r="1" spans="2:14" s="2" customFormat="1" ht="61.5" customHeight="1" x14ac:dyDescent="0.4">
      <c r="B1" s="9"/>
      <c r="C1" s="52" t="s">
        <v>142</v>
      </c>
      <c r="D1" s="52"/>
      <c r="E1" s="52"/>
      <c r="F1" s="52"/>
      <c r="G1" s="52"/>
      <c r="H1" s="52"/>
      <c r="I1" s="52"/>
      <c r="J1" s="52"/>
      <c r="K1" s="52"/>
      <c r="L1" s="52"/>
      <c r="M1" s="7"/>
      <c r="N1" s="7"/>
    </row>
    <row r="2" spans="2:14" s="2" customFormat="1" ht="31.5" customHeight="1" x14ac:dyDescent="0.4">
      <c r="B2" s="16" t="s">
        <v>140</v>
      </c>
      <c r="C2" s="59" t="s">
        <v>151</v>
      </c>
      <c r="D2" s="59"/>
      <c r="E2" s="59"/>
      <c r="F2" s="59"/>
      <c r="G2" s="59"/>
      <c r="H2" s="59"/>
      <c r="I2" s="59"/>
      <c r="J2" s="59"/>
      <c r="K2" s="59"/>
      <c r="L2" s="59"/>
    </row>
    <row r="3" spans="2:14" s="2" customFormat="1" ht="31.5" customHeight="1" x14ac:dyDescent="0.4">
      <c r="B3" s="16" t="s">
        <v>141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4" s="3" customFormat="1" ht="25.05" customHeight="1" x14ac:dyDescent="0.5">
      <c r="B4" s="39" t="s">
        <v>153</v>
      </c>
      <c r="C4" s="53" t="s">
        <v>2</v>
      </c>
      <c r="D4" s="54"/>
      <c r="E4" s="53" t="s">
        <v>3</v>
      </c>
      <c r="F4" s="54"/>
      <c r="G4" s="53" t="s">
        <v>4</v>
      </c>
      <c r="H4" s="54"/>
      <c r="I4" s="53" t="s">
        <v>7</v>
      </c>
      <c r="J4" s="54"/>
      <c r="K4" s="53" t="s">
        <v>8</v>
      </c>
      <c r="L4" s="54"/>
    </row>
    <row r="5" spans="2:14" s="3" customFormat="1" ht="60.4" customHeight="1" x14ac:dyDescent="0.5">
      <c r="B5" s="24" t="s">
        <v>147</v>
      </c>
      <c r="C5" s="55" t="str">
        <f>'Input Page'!D5</f>
        <v>PatCom Medical</v>
      </c>
      <c r="D5" s="56"/>
      <c r="E5" s="55">
        <f>'Input Page'!F5</f>
        <v>0</v>
      </c>
      <c r="F5" s="56"/>
      <c r="G5" s="55">
        <f>'Input Page'!H5</f>
        <v>0</v>
      </c>
      <c r="H5" s="56"/>
      <c r="I5" s="55">
        <f>'Input Page'!J5</f>
        <v>0</v>
      </c>
      <c r="J5" s="56"/>
      <c r="K5" s="55">
        <f>'Input Page'!L5</f>
        <v>0</v>
      </c>
      <c r="L5" s="56"/>
      <c r="N5" s="33"/>
    </row>
    <row r="6" spans="2:14" s="3" customFormat="1" ht="25.05" customHeight="1" x14ac:dyDescent="0.5">
      <c r="B6" s="17" t="s">
        <v>5</v>
      </c>
      <c r="C6" s="53" t="s">
        <v>148</v>
      </c>
      <c r="D6" s="54"/>
      <c r="E6" s="53" t="s">
        <v>148</v>
      </c>
      <c r="F6" s="54"/>
      <c r="G6" s="53" t="s">
        <v>148</v>
      </c>
      <c r="H6" s="54"/>
      <c r="I6" s="53" t="s">
        <v>148</v>
      </c>
      <c r="J6" s="54"/>
      <c r="K6" s="53" t="s">
        <v>148</v>
      </c>
      <c r="L6" s="54"/>
    </row>
    <row r="7" spans="2:14" s="13" customFormat="1" ht="66.75" customHeight="1" x14ac:dyDescent="0.5">
      <c r="B7" s="25" t="s">
        <v>149</v>
      </c>
      <c r="C7" s="57">
        <f>SUM(C10:D23)</f>
        <v>0</v>
      </c>
      <c r="D7" s="58"/>
      <c r="E7" s="57">
        <f t="shared" ref="E7" si="0">SUM(E10:F23)</f>
        <v>0</v>
      </c>
      <c r="F7" s="58"/>
      <c r="G7" s="57">
        <f t="shared" ref="G7" si="1">SUM(G10:H23)</f>
        <v>0</v>
      </c>
      <c r="H7" s="58"/>
      <c r="I7" s="57">
        <f t="shared" ref="I7" si="2">SUM(I10:J23)</f>
        <v>0</v>
      </c>
      <c r="J7" s="58"/>
      <c r="K7" s="57">
        <f t="shared" ref="K7" si="3">SUM(K10:L23)</f>
        <v>0</v>
      </c>
      <c r="L7" s="58"/>
    </row>
    <row r="8" spans="2:14" s="13" customFormat="1" ht="17.75" customHeight="1" x14ac:dyDescent="0.5">
      <c r="B8" s="15"/>
      <c r="C8" s="57"/>
      <c r="D8" s="58"/>
      <c r="E8" s="57"/>
      <c r="F8" s="58"/>
      <c r="G8" s="57"/>
      <c r="H8" s="58"/>
      <c r="I8" s="57"/>
      <c r="J8" s="58"/>
      <c r="K8" s="57"/>
      <c r="L8" s="58"/>
    </row>
    <row r="9" spans="2:14" s="13" customFormat="1" ht="17.75" customHeight="1" x14ac:dyDescent="0.5">
      <c r="B9" s="26" t="s">
        <v>150</v>
      </c>
      <c r="C9" s="31"/>
      <c r="D9" s="32"/>
      <c r="E9" s="31"/>
      <c r="F9" s="32"/>
      <c r="G9" s="31"/>
      <c r="H9" s="32"/>
      <c r="I9" s="31"/>
      <c r="J9" s="32"/>
      <c r="K9" s="31"/>
      <c r="L9" s="32"/>
    </row>
    <row r="10" spans="2:14" s="13" customFormat="1" ht="41.65" customHeight="1" x14ac:dyDescent="0.5">
      <c r="B10" s="15" t="s">
        <v>9</v>
      </c>
      <c r="C1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Page'!E10*'Input Page'!$C$10+'Input Page'!E12*'Input Page'!$C$12+'Input Page'!E14*'Input Page'!$C$14+'Input Page'!E16*'Input Page'!$C$16+'Input Page'!E18*'Input Page'!$C$18+'Input Page'!E20*'Input Page'!$C$20+'Input Page'!$E$22*'Input Page'!$C$22)*'Input Page'!$C$8/100),0)</f>
        <v>0</v>
      </c>
      <c r="D10" s="58"/>
      <c r="E1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Page'!G10*'Input Page'!$C$10+'Input Page'!G12*'Input Page'!$C$12+'Input Page'!G14*'Input Page'!$C$14+'Input Page'!G16*'Input Page'!$C$16+'Input Page'!G18*'Input Page'!$C$18+'Input Page'!G20*'Input Page'!$C$20+'Input Page'!$E$22*'Input Page'!$C$22)*'Input Page'!$C$8/100),0)</f>
        <v>0</v>
      </c>
      <c r="F10" s="58"/>
      <c r="G1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Page'!I10*'Input Page'!$C$10+'Input Page'!I12*'Input Page'!$C$12+'Input Page'!I14*'Input Page'!$C$14+'Input Page'!I16*'Input Page'!$C$16+'Input Page'!I18*'Input Page'!$C$18+'Input Page'!I20*'Input Page'!$C$20+'Input Page'!$E$22*'Input Page'!$C$22)*'Input Page'!$C$8/100),0)</f>
        <v>0</v>
      </c>
      <c r="H10" s="58"/>
      <c r="I1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Page'!K10*'Input Page'!$C$10+'Input Page'!K12*'Input Page'!$C$12+'Input Page'!K14*'Input Page'!$C$14+'Input Page'!K16*'Input Page'!$C$16+'Input Page'!K18*'Input Page'!$C$18+'Input Page'!K20*'Input Page'!$C$20+'Input Page'!$E$22*'Input Page'!$C$22)*'Input Page'!$C$8/100),0)</f>
        <v>0</v>
      </c>
      <c r="J10" s="58"/>
      <c r="K1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Page'!M10*'Input Page'!$C$10+'Input Page'!M12*'Input Page'!$C$12+'Input Page'!M14*'Input Page'!$C$14+'Input Page'!M16*'Input Page'!$C$16+'Input Page'!M18*'Input Page'!$C$18+'Input Page'!M20*'Input Page'!$C$20+'Input Page'!$E$22*'Input Page'!$C$22)*'Input Page'!$C$8/100),0)</f>
        <v>0</v>
      </c>
      <c r="L10" s="58"/>
    </row>
    <row r="11" spans="2:14" s="13" customFormat="1" ht="41.65" customHeight="1" x14ac:dyDescent="0.5">
      <c r="B11" s="15" t="s">
        <v>34</v>
      </c>
      <c r="C1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Page'!E26*'Input Page'!$C$26+'Input Page'!E28*'Input Page'!$C$28+'Input Page'!E30*'Input Page'!$C$30+'Input Page'!E32*'Input Page'!$C$32)*'Input Page'!$C$24/100),0)</f>
        <v>0</v>
      </c>
      <c r="D11" s="58"/>
      <c r="E1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Page'!G26*'Input Page'!$C$26+'Input Page'!G28*'Input Page'!$C$28+'Input Page'!G30*'Input Page'!$C$30+'Input Page'!G32*'Input Page'!$C$32)*'Input Page'!$C$24/100),0)</f>
        <v>0</v>
      </c>
      <c r="F11" s="58"/>
      <c r="G1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Page'!I26*'Input Page'!$C$26+'Input Page'!I28*'Input Page'!$C$28+'Input Page'!I30*'Input Page'!$C$30+'Input Page'!I32*'Input Page'!$C$32)*'Input Page'!$C$24/100),0)</f>
        <v>0</v>
      </c>
      <c r="H11" s="58"/>
      <c r="I1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Page'!K26*'Input Page'!$C$26+'Input Page'!K28*'Input Page'!$C$28+'Input Page'!K30*'Input Page'!$C$30+'Input Page'!K32*'Input Page'!$C$32)*'Input Page'!$C$24/100),0)</f>
        <v>0</v>
      </c>
      <c r="J11" s="58"/>
      <c r="K1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Page'!M26*'Input Page'!$C$26+'Input Page'!M28*'Input Page'!$C$28+'Input Page'!M30*'Input Page'!$C$30+'Input Page'!M32*'Input Page'!$C$32)*'Input Page'!$C$24/100),0)</f>
        <v>0</v>
      </c>
      <c r="L11" s="58"/>
    </row>
    <row r="12" spans="2:14" s="13" customFormat="1" ht="41.65" customHeight="1" x14ac:dyDescent="0.5">
      <c r="B12" s="15" t="s">
        <v>40</v>
      </c>
      <c r="C1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Page'!E36*'Input Page'!$C$36+'Input Page'!E38*'Input Page'!$C$38+'Input Page'!E40*'Input Page'!$C$40+'Input Page'!E42*'Input Page'!$C$42+'Input Page'!E44*'Input Page'!$C$44+'Input Page'!E46*'Input Page'!$C$46)*'Input Page'!$C$34/100),0)</f>
        <v>0</v>
      </c>
      <c r="D12" s="58"/>
      <c r="E1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Page'!G36*'Input Page'!$C$36+'Input Page'!G38*'Input Page'!$C$38+'Input Page'!G40*'Input Page'!$C$40+'Input Page'!G42*'Input Page'!$C$42+'Input Page'!G44*'Input Page'!$C$44+'Input Page'!G46*'Input Page'!$C$46)*'Input Page'!$C$34/100),0)</f>
        <v>0</v>
      </c>
      <c r="F12" s="58"/>
      <c r="G1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Page'!I36*'Input Page'!$C$36+'Input Page'!I38*'Input Page'!$C$38+'Input Page'!I40*'Input Page'!$C$40+'Input Page'!I42*'Input Page'!$C$42+'Input Page'!I44*'Input Page'!$C$44+'Input Page'!I46*'Input Page'!$C$46)*'Input Page'!$C$34/100),0)</f>
        <v>0</v>
      </c>
      <c r="H12" s="58"/>
      <c r="I1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Page'!K36*'Input Page'!$C$36+'Input Page'!K38*'Input Page'!$C$38+'Input Page'!K40*'Input Page'!$C$40+'Input Page'!K42*'Input Page'!$C$42+'Input Page'!K44*'Input Page'!$C$44+'Input Page'!K46*'Input Page'!$C$46)*'Input Page'!$C$34/100),0)</f>
        <v>0</v>
      </c>
      <c r="J12" s="58"/>
      <c r="K1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Page'!M36*'Input Page'!$C$36+'Input Page'!M38*'Input Page'!$C$38+'Input Page'!M40*'Input Page'!$C$40+'Input Page'!M42*'Input Page'!$C$42+'Input Page'!M44*'Input Page'!$C$44+'Input Page'!M46*'Input Page'!$C$46)*'Input Page'!$C$34/100),0)</f>
        <v>0</v>
      </c>
      <c r="L12" s="58"/>
    </row>
    <row r="13" spans="2:14" s="13" customFormat="1" ht="41.65" customHeight="1" x14ac:dyDescent="0.5">
      <c r="B13" s="15" t="s">
        <v>47</v>
      </c>
      <c r="C1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Page'!E50*'Input Page'!$C$50+'Input Page'!E52*'Input Page'!$C$52+'Input Page'!E54*'Input Page'!$C$54+'Input Page'!E56*'Input Page'!$C$56+'Input Page'!E58*'Input Page'!$C$58+'Input Page'!E60*'Input Page'!$C$60)*'Input Page'!$C$48/100),0)</f>
        <v>0</v>
      </c>
      <c r="D13" s="58"/>
      <c r="E1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Page'!G50*'Input Page'!$C$50+'Input Page'!G52*'Input Page'!$C$52+'Input Page'!G54*'Input Page'!$C$54+'Input Page'!G56*'Input Page'!$C$56+'Input Page'!G58*'Input Page'!$C$58+'Input Page'!G60*'Input Page'!$C$60)*'Input Page'!$C$48/100),0)</f>
        <v>0</v>
      </c>
      <c r="F13" s="58"/>
      <c r="G1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Page'!I50*'Input Page'!$C$50+'Input Page'!I52*'Input Page'!$C$52+'Input Page'!I54*'Input Page'!$C$54+'Input Page'!I56*'Input Page'!$C$56+'Input Page'!I58*'Input Page'!$C$58+'Input Page'!I60*'Input Page'!$C$60)*'Input Page'!$C$48/100),0)</f>
        <v>0</v>
      </c>
      <c r="H13" s="58"/>
      <c r="I1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Page'!K50*'Input Page'!$C$50+'Input Page'!K52*'Input Page'!$C$52+'Input Page'!K54*'Input Page'!$C$54+'Input Page'!K56*'Input Page'!$C$56+'Input Page'!K58*'Input Page'!$C$58+'Input Page'!K60*'Input Page'!$C$60)*'Input Page'!$C$48/100),0)</f>
        <v>0</v>
      </c>
      <c r="J13" s="58"/>
      <c r="K1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Page'!M50*'Input Page'!$C$50+'Input Page'!M52*'Input Page'!$C$52+'Input Page'!M54*'Input Page'!$C$54+'Input Page'!M56*'Input Page'!$C$56+'Input Page'!M58*'Input Page'!$C$58+'Input Page'!M60*'Input Page'!$C$60)*'Input Page'!$C$48/100),0)</f>
        <v>0</v>
      </c>
      <c r="L13" s="58"/>
    </row>
    <row r="14" spans="2:14" s="13" customFormat="1" ht="41.65" customHeight="1" x14ac:dyDescent="0.5">
      <c r="B14" s="15" t="s">
        <v>56</v>
      </c>
      <c r="C14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Page'!E64*'Input Page'!$C$64+'Input Page'!E66*'Input Page'!$C$66+'Input Page'!E68*'Input Page'!$C$68+'Input Page'!E70*'Input Page'!$C$70+'Input Page'!E72*'Input Page'!$C$72+'Input Page'!E74*'Input Page'!$C$74+'Input Page'!E76*'Input Page'!$C$76)*'Input Page'!$C$62/100),0)</f>
        <v>0</v>
      </c>
      <c r="D14" s="58"/>
      <c r="E14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Page'!G64*'Input Page'!$C$64+'Input Page'!G66*'Input Page'!$C$66+'Input Page'!G68*'Input Page'!$C$68+'Input Page'!G70*'Input Page'!$C$70+'Input Page'!G72*'Input Page'!$C$72+'Input Page'!G74*'Input Page'!$C$74+'Input Page'!G76*'Input Page'!$C$76)*'Input Page'!$C$62/100),0)</f>
        <v>0</v>
      </c>
      <c r="F14" s="58"/>
      <c r="G14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Page'!I64*'Input Page'!$C$64+'Input Page'!I66*'Input Page'!$C$66+'Input Page'!I68*'Input Page'!$C$68+'Input Page'!I70*'Input Page'!$C$70+'Input Page'!I72*'Input Page'!$C$72+'Input Page'!I74*'Input Page'!$C$74+'Input Page'!I76*'Input Page'!$C$76)*'Input Page'!$C$62/100),0)</f>
        <v>0</v>
      </c>
      <c r="H14" s="58"/>
      <c r="I14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Page'!K64*'Input Page'!$C$64+'Input Page'!K66*'Input Page'!$C$66+'Input Page'!K68*'Input Page'!$C$68+'Input Page'!K70*'Input Page'!$C$70+'Input Page'!K72*'Input Page'!$C$72+'Input Page'!K74*'Input Page'!$C$74+'Input Page'!K76*'Input Page'!$C$76)*'Input Page'!$C$62/100),0)</f>
        <v>0</v>
      </c>
      <c r="J14" s="58"/>
      <c r="K14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Page'!M64*'Input Page'!$C$64+'Input Page'!M66*'Input Page'!$C$66+'Input Page'!M68*'Input Page'!$C$68+'Input Page'!M70*'Input Page'!$C$70+'Input Page'!M72*'Input Page'!$C$72+'Input Page'!M74*'Input Page'!$C$74+'Input Page'!M76*'Input Page'!$C$76)*'Input Page'!$C$62/100),0)</f>
        <v>0</v>
      </c>
      <c r="L14" s="58"/>
    </row>
    <row r="15" spans="2:14" s="13" customFormat="1" ht="41.65" customHeight="1" x14ac:dyDescent="0.5">
      <c r="B15" s="15" t="s">
        <v>66</v>
      </c>
      <c r="C15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Page'!E80*'Input Page'!$C$80+'Input Page'!E82*'Input Page'!$C$82+'Input Page'!E84*'Input Page'!$C$84+'Input Page'!E86*'Input Page'!$C$86+'Input Page'!E88*'Input Page'!$C$88)*'Input Page'!$C$78/100),0)</f>
        <v>0</v>
      </c>
      <c r="D15" s="58"/>
      <c r="E15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Page'!G80*'Input Page'!$C$80+'Input Page'!G82*'Input Page'!$C$82+'Input Page'!G84*'Input Page'!$C$84+'Input Page'!G86*'Input Page'!$C$86+'Input Page'!G88*'Input Page'!$C$88)*'Input Page'!$C$78/100),0)</f>
        <v>0</v>
      </c>
      <c r="F15" s="58"/>
      <c r="G15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Page'!I80*'Input Page'!$C$80+'Input Page'!I82*'Input Page'!$C$82+'Input Page'!I84*'Input Page'!$C$84+'Input Page'!I86*'Input Page'!$C$86+'Input Page'!I88*'Input Page'!$C$88)*'Input Page'!$C$78/100),0)</f>
        <v>0</v>
      </c>
      <c r="H15" s="58"/>
      <c r="I15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Page'!K80*'Input Page'!$C$80+'Input Page'!K82*'Input Page'!$C$82+'Input Page'!K84*'Input Page'!$C$84+'Input Page'!K86*'Input Page'!$C$86+'Input Page'!K88*'Input Page'!$C$88)*'Input Page'!$C$78/100),0)</f>
        <v>0</v>
      </c>
      <c r="J15" s="58"/>
      <c r="K15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Page'!M80*'Input Page'!$C$80+'Input Page'!M82*'Input Page'!$C$82+'Input Page'!M84*'Input Page'!$C$84+'Input Page'!M86*'Input Page'!$C$86+'Input Page'!M88*'Input Page'!$C$88)*'Input Page'!$C$78/100),0)</f>
        <v>0</v>
      </c>
      <c r="L15" s="58"/>
    </row>
    <row r="16" spans="2:14" s="13" customFormat="1" ht="41.65" customHeight="1" x14ac:dyDescent="0.5">
      <c r="B16" s="15" t="s">
        <v>75</v>
      </c>
      <c r="C16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Page'!E92*'Input Page'!$C$92+'Input Page'!E94*'Input Page'!$C$94+'Input Page'!E96*'Input Page'!$C$96+'Input Page'!E98*'Input Page'!$C$98+'Input Page'!E100*'Input Page'!$C$100)*'Input Page'!$C$90/100),0)</f>
        <v>0</v>
      </c>
      <c r="D16" s="58"/>
      <c r="E16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Page'!G92*'Input Page'!$C$92+'Input Page'!G94*'Input Page'!$C$94+'Input Page'!G96*'Input Page'!$C$96+'Input Page'!G98*'Input Page'!$C$98+'Input Page'!G100*'Input Page'!$C$100)*'Input Page'!$C$90/100),0)</f>
        <v>0</v>
      </c>
      <c r="F16" s="58"/>
      <c r="G16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Page'!I92*'Input Page'!$C$92+'Input Page'!I94*'Input Page'!$C$94+'Input Page'!I96*'Input Page'!$C$96+'Input Page'!I98*'Input Page'!$C$98+'Input Page'!I100*'Input Page'!$C$100)*'Input Page'!$C$90/100),0)</f>
        <v>0</v>
      </c>
      <c r="H16" s="58"/>
      <c r="I16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Page'!K92*'Input Page'!$C$92+'Input Page'!K94*'Input Page'!$C$94+'Input Page'!K96*'Input Page'!$C$96+'Input Page'!K98*'Input Page'!$C$98+'Input Page'!K100*'Input Page'!$C$100)*'Input Page'!$C$90/100),0)</f>
        <v>0</v>
      </c>
      <c r="J16" s="58"/>
      <c r="K16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Page'!M92*'Input Page'!$C$92+'Input Page'!M94*'Input Page'!$C$94+'Input Page'!M96*'Input Page'!$C$96+'Input Page'!M98*'Input Page'!$C$98+'Input Page'!M100*'Input Page'!$C$100)*'Input Page'!$C$90/100),0)</f>
        <v>0</v>
      </c>
      <c r="L16" s="58"/>
    </row>
    <row r="17" spans="2:12" s="13" customFormat="1" ht="41.65" customHeight="1" x14ac:dyDescent="0.5">
      <c r="B17" s="15" t="s">
        <v>76</v>
      </c>
      <c r="C17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Page'!E104*'Input Page'!$C$104+'Input Page'!E106*'Input Page'!$C$106+'Input Page'!E108*'Input Page'!$C$108+'Input Page'!E110*'Input Page'!$C$110+'Input Page'!E112*'Input Page'!$C$112+'Input Page'!E114*'Input Page'!$C$114+'Input Page'!E116*'Input Page'!$C$116+'Input Page'!E118*'Input Page'!$C$118+'Input Page'!E120*'Input Page'!$C$120+'Input Page'!E122*'Input Page'!$C$122+'Input Page'!E124*'Input Page'!$C$124)*'Input Page'!$C$102/100),0)</f>
        <v>0</v>
      </c>
      <c r="D17" s="58"/>
      <c r="E17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Page'!G104*'Input Page'!$C$104+'Input Page'!G106*'Input Page'!$C$106+'Input Page'!G108*'Input Page'!$C$108+'Input Page'!G110*'Input Page'!$C$110+'Input Page'!G112*'Input Page'!$C$112+'Input Page'!G114*'Input Page'!$C$114+'Input Page'!G116*'Input Page'!$C$116+'Input Page'!G118*'Input Page'!$C$118+'Input Page'!G120*'Input Page'!$C$120+'Input Page'!G122*'Input Page'!$C$122+'Input Page'!G124*'Input Page'!$C$124)*'Input Page'!$C$102/100),0)</f>
        <v>0</v>
      </c>
      <c r="F17" s="58"/>
      <c r="G17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Page'!I104*'Input Page'!$C$104+'Input Page'!I106*'Input Page'!$C$106+'Input Page'!I108*'Input Page'!$C$108+'Input Page'!I110*'Input Page'!$C$110+'Input Page'!I112*'Input Page'!$C$112+'Input Page'!I114*'Input Page'!$C$114+'Input Page'!I116*'Input Page'!$C$116+'Input Page'!I118*'Input Page'!$C$118+'Input Page'!I120*'Input Page'!$C$120+'Input Page'!I122*'Input Page'!$C$122+'Input Page'!I124*'Input Page'!$C$124)*'Input Page'!$C$102/100),0)</f>
        <v>0</v>
      </c>
      <c r="H17" s="58"/>
      <c r="I17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Page'!K104*'Input Page'!$C$104+'Input Page'!K106*'Input Page'!$C$106+'Input Page'!K108*'Input Page'!$C$108+'Input Page'!K110*'Input Page'!$C$110+'Input Page'!K112*'Input Page'!$C$112+'Input Page'!K114*'Input Page'!$C$114+'Input Page'!K116*'Input Page'!$C$116+'Input Page'!K118*'Input Page'!$C$118+'Input Page'!K120*'Input Page'!$C$120+'Input Page'!K122*'Input Page'!$C$122+'Input Page'!K124*'Input Page'!$C$124)*'Input Page'!$C$102/100),0)</f>
        <v>0</v>
      </c>
      <c r="J17" s="58"/>
      <c r="K17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Page'!M104*'Input Page'!$C$104+'Input Page'!M106*'Input Page'!$C$106+'Input Page'!M108*'Input Page'!$C$108+'Input Page'!M110*'Input Page'!$C$110+'Input Page'!M112*'Input Page'!$C$112+'Input Page'!M114*'Input Page'!$C$114+'Input Page'!M116*'Input Page'!$C$116+'Input Page'!M118*'Input Page'!$C$118+'Input Page'!M120*'Input Page'!$C$120+'Input Page'!M122*'Input Page'!$C$122+'Input Page'!M124*'Input Page'!$C$124)*'Input Page'!$C$102/100),0)</f>
        <v>0</v>
      </c>
      <c r="L17" s="58"/>
    </row>
    <row r="18" spans="2:12" s="13" customFormat="1" ht="41.65" customHeight="1" x14ac:dyDescent="0.5">
      <c r="B18" s="15" t="s">
        <v>98</v>
      </c>
      <c r="C18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Page'!E128*'Input Page'!$C$128+'Input Page'!E130*'Input Page'!$C$130+'Input Page'!E132*'Input Page'!$C$132+'Input Page'!E134*'Input Page'!$C$134+'Input Page'!E136*'Input Page'!$C$136)*'Input Page'!$C$126/100),0)</f>
        <v>0</v>
      </c>
      <c r="D18" s="58"/>
      <c r="E18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Page'!G128*'Input Page'!$C$128+'Input Page'!G130*'Input Page'!$C$130+'Input Page'!G132*'Input Page'!$C$132+'Input Page'!G134*'Input Page'!$C$134+'Input Page'!G136*'Input Page'!$C$136)*'Input Page'!$C$126/100),0)</f>
        <v>0</v>
      </c>
      <c r="F18" s="58"/>
      <c r="G18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Page'!I128*'Input Page'!$C$128+'Input Page'!I130*'Input Page'!$C$130+'Input Page'!I132*'Input Page'!$C$132+'Input Page'!I134*'Input Page'!$C$134+'Input Page'!I136*'Input Page'!$C$136)*'Input Page'!$C$126/100),0)</f>
        <v>0</v>
      </c>
      <c r="H18" s="58"/>
      <c r="I18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Page'!K128*'Input Page'!$C$128+'Input Page'!K130*'Input Page'!$C$130+'Input Page'!K132*'Input Page'!$C$132+'Input Page'!K134*'Input Page'!$C$134+'Input Page'!K136*'Input Page'!$C$136)*'Input Page'!$C$126/100),0)</f>
        <v>0</v>
      </c>
      <c r="J18" s="58"/>
      <c r="K18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Page'!M128*'Input Page'!$C$128+'Input Page'!M130*'Input Page'!$C$130+'Input Page'!M132*'Input Page'!$C$132+'Input Page'!M134*'Input Page'!$C$134+'Input Page'!M136*'Input Page'!$C$136)*'Input Page'!$C$126/100),0)</f>
        <v>0</v>
      </c>
      <c r="L18" s="58"/>
    </row>
    <row r="19" spans="2:12" s="13" customFormat="1" ht="41.65" customHeight="1" x14ac:dyDescent="0.5">
      <c r="B19" s="15" t="s">
        <v>108</v>
      </c>
      <c r="C19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Page'!E140*'Input Page'!$C$140+'Input Page'!E142*'Input Page'!$C$142+'Input Page'!E144*'Input Page'!$C$144+'Input Page'!E146*'Input Page'!$C$146)*'Input Page'!$C$138/100),0)</f>
        <v>0</v>
      </c>
      <c r="D19" s="58"/>
      <c r="E19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Page'!G140*'Input Page'!$C$140+'Input Page'!G142*'Input Page'!$C$142+'Input Page'!G144*'Input Page'!$C$144+'Input Page'!G146*'Input Page'!$C$146)*'Input Page'!$C$138/100),0)</f>
        <v>0</v>
      </c>
      <c r="F19" s="58"/>
      <c r="G19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Page'!I140*'Input Page'!$C$140+'Input Page'!I142*'Input Page'!$C$142+'Input Page'!I144*'Input Page'!$C$144+'Input Page'!I146*'Input Page'!$C$146)*'Input Page'!$C$138/100),0)</f>
        <v>0</v>
      </c>
      <c r="H19" s="58"/>
      <c r="I19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Page'!K140*'Input Page'!$C$140+'Input Page'!K142*'Input Page'!$C$142+'Input Page'!K144*'Input Page'!$C$144+'Input Page'!K146*'Input Page'!$C$146)*'Input Page'!$C$138/100),0)</f>
        <v>0</v>
      </c>
      <c r="J19" s="58"/>
      <c r="K19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Page'!M140*'Input Page'!$C$140+'Input Page'!M142*'Input Page'!$C$142+'Input Page'!M144*'Input Page'!$C$144+'Input Page'!M146*'Input Page'!$C$146)*'Input Page'!$C$138/100),0)</f>
        <v>0</v>
      </c>
      <c r="L19" s="58"/>
    </row>
    <row r="20" spans="2:12" s="13" customFormat="1" ht="41.65" customHeight="1" x14ac:dyDescent="0.5">
      <c r="B20" s="15" t="s">
        <v>133</v>
      </c>
      <c r="C2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Page'!E150*'Input Page'!$C$150+'Input Page'!E152*'Input Page'!$C$152+'Input Page'!E154*'Input Page'!$C$154+'Input Page'!E156*'Input Page'!$C$156+'Input Page'!E158*'Input Page'!$C$158+'Input Page'!E160*'Input Page'!$C$160+'Input Page'!E162*'Input Page'!$C$162+'Input Page'!E164*'Input Page'!$C$164)*'Input Page'!$C$148/100),0)</f>
        <v>0</v>
      </c>
      <c r="D20" s="58"/>
      <c r="E2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Page'!G150*'Input Page'!$C$150+'Input Page'!G152*'Input Page'!$C$152+'Input Page'!G154*'Input Page'!$C$154+'Input Page'!G156*'Input Page'!$C$156+'Input Page'!G158*'Input Page'!$C$158+'Input Page'!G160*'Input Page'!$C$160+'Input Page'!G162*'Input Page'!$C$162+'Input Page'!G164*'Input Page'!$C$164)*'Input Page'!$C$148/100),0)</f>
        <v>0</v>
      </c>
      <c r="F20" s="58"/>
      <c r="G2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Page'!I150*'Input Page'!$C$150+'Input Page'!I152*'Input Page'!$C$152+'Input Page'!I154*'Input Page'!$C$154+'Input Page'!I156*'Input Page'!$C$156+'Input Page'!I158*'Input Page'!$C$158+'Input Page'!I160*'Input Page'!$C$160+'Input Page'!I162*'Input Page'!$C$162+'Input Page'!I164*'Input Page'!$C$164)*'Input Page'!$C$148/100),0)</f>
        <v>0</v>
      </c>
      <c r="H20" s="58"/>
      <c r="I2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Page'!K150*'Input Page'!$C$150+'Input Page'!K152*'Input Page'!$C$152+'Input Page'!K154*'Input Page'!$C$154+'Input Page'!K156*'Input Page'!$C$156+'Input Page'!K158*'Input Page'!$C$158+'Input Page'!K160*'Input Page'!$C$160+'Input Page'!K162*'Input Page'!$C$162+'Input Page'!K164*'Input Page'!$C$164)*'Input Page'!$C$148/100),0)</f>
        <v>0</v>
      </c>
      <c r="J20" s="58"/>
      <c r="K20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Page'!M150*'Input Page'!$C$150+'Input Page'!M152*'Input Page'!$C$152+'Input Page'!M154*'Input Page'!$C$154+'Input Page'!M156*'Input Page'!$C$156+'Input Page'!M158*'Input Page'!$C$158+'Input Page'!M160*'Input Page'!$C$160+'Input Page'!M162*'Input Page'!$C$162+'Input Page'!M164*'Input Page'!$C$164)*'Input Page'!$C$148/100),0)</f>
        <v>0</v>
      </c>
      <c r="L20" s="58"/>
    </row>
    <row r="21" spans="2:12" s="13" customFormat="1" ht="41.65" customHeight="1" x14ac:dyDescent="0.5">
      <c r="B21" s="15" t="s">
        <v>125</v>
      </c>
      <c r="C2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Page'!E168*'Input Page'!$C$168+'Input Page'!E170*'Input Page'!$C$170+'Input Page'!E172*'Input Page'!$C$172+'Input Page'!E174*'Input Page'!$C$174)*'Input Page'!$C$166/100),0)</f>
        <v>0</v>
      </c>
      <c r="D21" s="58"/>
      <c r="E2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Page'!G168*'Input Page'!$C$168+'Input Page'!G170*'Input Page'!$C$170+'Input Page'!G172*'Input Page'!$C$172+'Input Page'!G174*'Input Page'!$C$174)*'Input Page'!$C$166/100),0)</f>
        <v>0</v>
      </c>
      <c r="F21" s="58"/>
      <c r="G2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Page'!I168*'Input Page'!$C$168+'Input Page'!I170*'Input Page'!$C$170+'Input Page'!I172*'Input Page'!$C$172+'Input Page'!I174*'Input Page'!$C$174)*'Input Page'!$C$166/100),0)</f>
        <v>0</v>
      </c>
      <c r="H21" s="58"/>
      <c r="I2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Page'!K168*'Input Page'!$C$168+'Input Page'!K170*'Input Page'!$C$170+'Input Page'!K172*'Input Page'!$C$172+'Input Page'!K174*'Input Page'!$C$174)*'Input Page'!$C$166/100),0)</f>
        <v>0</v>
      </c>
      <c r="J21" s="58"/>
      <c r="K21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Page'!M168*'Input Page'!$C$168+'Input Page'!M170*'Input Page'!$C$170+'Input Page'!M172*'Input Page'!$C$172+'Input Page'!M174*'Input Page'!$C$174)*'Input Page'!$C$166/100),0)</f>
        <v>0</v>
      </c>
      <c r="L21" s="58"/>
    </row>
    <row r="22" spans="2:12" s="13" customFormat="1" ht="41.65" customHeight="1" x14ac:dyDescent="0.5">
      <c r="B22" s="15" t="s">
        <v>132</v>
      </c>
      <c r="C2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Page'!E178*'Input Page'!$C$178+'Input Page'!E180*'Input Page'!$C$180+'Input Page'!E182*'Input Page'!$C$182+'Input Page'!E184*'Input Page'!$C$184)*'Input Page'!$C$176/100),0)</f>
        <v>0</v>
      </c>
      <c r="D22" s="58"/>
      <c r="E2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Page'!G178*'Input Page'!$C$178+'Input Page'!G180*'Input Page'!$C$180+'Input Page'!G182*'Input Page'!$C$182+'Input Page'!G184*'Input Page'!$C$184)*'Input Page'!$C$176/100),0)</f>
        <v>0</v>
      </c>
      <c r="F22" s="58"/>
      <c r="G2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Page'!I178*'Input Page'!$C$178+'Input Page'!I180*'Input Page'!$C$180+'Input Page'!I182*'Input Page'!$C$182+'Input Page'!I184*'Input Page'!$C$184)*'Input Page'!$C$176/100),0)</f>
        <v>0</v>
      </c>
      <c r="H22" s="58"/>
      <c r="I2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Page'!K178*'Input Page'!$C$178+'Input Page'!K180*'Input Page'!$C$180+'Input Page'!K182*'Input Page'!$C$182+'Input Page'!K184*'Input Page'!$C$184)*'Input Page'!$C$176/100),0)</f>
        <v>0</v>
      </c>
      <c r="J22" s="58"/>
      <c r="K22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Page'!M178*'Input Page'!$C$178+'Input Page'!M180*'Input Page'!$C$180+'Input Page'!M182*'Input Page'!$C$182+'Input Page'!M184*'Input Page'!$C$184)*'Input Page'!$C$176/100),0)</f>
        <v>0</v>
      </c>
      <c r="L22" s="58"/>
    </row>
    <row r="23" spans="2:12" s="13" customFormat="1" ht="41.65" customHeight="1" x14ac:dyDescent="0.5">
      <c r="B23" s="15" t="s">
        <v>93</v>
      </c>
      <c r="C2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Page'!E188*'Input Page'!$C$188+'Input Page'!E190*'Input Page'!$C$190+'Input Page'!E192*'Input Page'!$C$192+'Input Page'!E194*'Input Page'!$C$194+'Input Page'!E196*'Input Page'!$C$196)*'Input Page'!$C$186/100),0)</f>
        <v>0</v>
      </c>
      <c r="D23" s="58"/>
      <c r="E2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Page'!G188*'Input Page'!$C$188+'Input Page'!G190*'Input Page'!$C$190+'Input Page'!G192*'Input Page'!$C$192+'Input Page'!G194*'Input Page'!$C$194+'Input Page'!G196*'Input Page'!$C$196)*'Input Page'!$C$186/100),0)</f>
        <v>0</v>
      </c>
      <c r="F23" s="58"/>
      <c r="G2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Page'!I188*'Input Page'!$C$188+'Input Page'!I190*'Input Page'!$C$190+'Input Page'!I192*'Input Page'!$C$192+'Input Page'!I194*'Input Page'!$C$194+'Input Page'!I196*'Input Page'!$C$196)*'Input Page'!$C$186/100),0)</f>
        <v>0</v>
      </c>
      <c r="H23" s="58"/>
      <c r="I2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Page'!K188*'Input Page'!$C$188+'Input Page'!K190*'Input Page'!$C$190+'Input Page'!K192*'Input Page'!$C$192+'Input Page'!K194*'Input Page'!$C$194+'Input Page'!K196*'Input Page'!$C$196)*'Input Page'!$C$186/100),0)</f>
        <v>0</v>
      </c>
      <c r="J23" s="58"/>
      <c r="K23" s="57">
        <f>IF(SUM('Input Page'!$C$8+'Input Page'!$C$24+'Input Page'!$C$34+'Input Page'!$C$48+'Input Page'!$C$62+'Input Page'!$C$78+'Input Page'!$C$90+'Input Page'!$C$102+'Input Page'!$C$126+'Input Page'!$C$138+'Input Page'!$C$148+'Input Page'!$C$166+'Input Page'!$C$176+'Input Page'!$C$186)=100,(('Input Page'!M188*'Input Page'!$C$188+'Input Page'!M190*'Input Page'!$C$190+'Input Page'!M192*'Input Page'!$C$192+'Input Page'!M194*'Input Page'!$C$194+'Input Page'!M196*'Input Page'!$C$196)*'Input Page'!$C$186/100),0)</f>
        <v>0</v>
      </c>
      <c r="L23" s="58"/>
    </row>
  </sheetData>
  <sheetProtection password="C0C7" sheet="1" objects="1" scenarios="1"/>
  <mergeCells count="97">
    <mergeCell ref="K8:L8"/>
    <mergeCell ref="C2:L2"/>
    <mergeCell ref="C23:D23"/>
    <mergeCell ref="E23:F23"/>
    <mergeCell ref="G23:H23"/>
    <mergeCell ref="I23:J23"/>
    <mergeCell ref="K23:L23"/>
    <mergeCell ref="E10:F10"/>
    <mergeCell ref="G10:H10"/>
    <mergeCell ref="I10:J10"/>
    <mergeCell ref="K10:L1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7:D7"/>
    <mergeCell ref="E7:F7"/>
    <mergeCell ref="G7:H7"/>
    <mergeCell ref="I7:J7"/>
    <mergeCell ref="K7:L7"/>
    <mergeCell ref="C10:D10"/>
    <mergeCell ref="C8:D8"/>
    <mergeCell ref="E8:F8"/>
    <mergeCell ref="G8:H8"/>
    <mergeCell ref="I8:J8"/>
    <mergeCell ref="K5:L5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C1:L1"/>
    <mergeCell ref="C4:D4"/>
    <mergeCell ref="E4:F4"/>
    <mergeCell ref="G4:H4"/>
    <mergeCell ref="I4:J4"/>
    <mergeCell ref="K4:L4"/>
  </mergeCells>
  <conditionalFormatting sqref="C7:L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L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L1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L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L1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L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L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L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L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L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L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L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L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L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L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errorTitle="Invalid Entry" error="Please enter a score between 0 and 10." sqref="D10:D23 F8:F23 L8:L23 J8:J23 H8:H23">
      <formula1>0</formula1>
      <formula2>10</formula2>
    </dataValidation>
  </dataValidations>
  <hyperlinks>
    <hyperlink ref="B2" r:id="rId1"/>
    <hyperlink ref="B3" r:id="rId2"/>
    <hyperlink ref="B4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N197"/>
  <sheetViews>
    <sheetView showGridLines="0" tabSelected="1" zoomScale="80" zoomScaleNormal="80" workbookViewId="0">
      <pane ySplit="6" topLeftCell="A17" activePane="bottomLeft" state="frozen"/>
      <selection pane="bottomLeft" activeCell="D10" sqref="D10"/>
    </sheetView>
  </sheetViews>
  <sheetFormatPr defaultColWidth="8.8125" defaultRowHeight="14.25" x14ac:dyDescent="0.45"/>
  <cols>
    <col min="1" max="1" width="3.75" style="1" customWidth="1"/>
    <col min="2" max="2" width="55.125" style="14" customWidth="1"/>
    <col min="3" max="3" width="20.8125" style="29" customWidth="1"/>
    <col min="4" max="4" width="16.625" style="1" customWidth="1"/>
    <col min="5" max="5" width="7.1875" style="29" customWidth="1"/>
    <col min="6" max="6" width="16.625" style="1" customWidth="1"/>
    <col min="7" max="7" width="7.1875" style="29" customWidth="1"/>
    <col min="8" max="8" width="16.625" style="1" customWidth="1"/>
    <col min="9" max="9" width="7.1875" style="29" customWidth="1"/>
    <col min="10" max="10" width="16.625" style="1" customWidth="1"/>
    <col min="11" max="11" width="7.1875" style="29" customWidth="1"/>
    <col min="12" max="12" width="16.625" style="1" customWidth="1"/>
    <col min="13" max="13" width="7.1875" style="29" customWidth="1"/>
    <col min="14" max="14" width="63.8125" style="1" customWidth="1"/>
    <col min="15" max="16384" width="8.8125" style="1"/>
  </cols>
  <sheetData>
    <row r="1" spans="2:14" s="2" customFormat="1" ht="60" customHeight="1" x14ac:dyDescent="0.75">
      <c r="B1" s="9"/>
      <c r="C1" s="60" t="s">
        <v>142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4" s="2" customFormat="1" ht="31.9" customHeight="1" x14ac:dyDescent="0.65">
      <c r="B2" s="16" t="s">
        <v>140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4" s="2" customFormat="1" ht="31.9" customHeight="1" x14ac:dyDescent="0.65">
      <c r="B3" s="16" t="s">
        <v>141</v>
      </c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4" s="3" customFormat="1" ht="24.4" customHeight="1" x14ac:dyDescent="0.5">
      <c r="B4" s="39" t="s">
        <v>153</v>
      </c>
      <c r="C4" s="19" t="s">
        <v>6</v>
      </c>
      <c r="D4" s="53" t="s">
        <v>2</v>
      </c>
      <c r="E4" s="54"/>
      <c r="F4" s="53" t="s">
        <v>3</v>
      </c>
      <c r="G4" s="54"/>
      <c r="H4" s="53" t="s">
        <v>4</v>
      </c>
      <c r="I4" s="54"/>
      <c r="J4" s="53" t="s">
        <v>7</v>
      </c>
      <c r="K4" s="54"/>
      <c r="L4" s="53" t="s">
        <v>8</v>
      </c>
      <c r="M4" s="54"/>
    </row>
    <row r="5" spans="2:14" s="3" customFormat="1" ht="60.4" customHeight="1" x14ac:dyDescent="0.5">
      <c r="B5" s="18" t="s">
        <v>0</v>
      </c>
      <c r="C5" s="34"/>
      <c r="D5" s="61" t="s">
        <v>154</v>
      </c>
      <c r="E5" s="62"/>
      <c r="F5" s="61"/>
      <c r="G5" s="62"/>
      <c r="H5" s="61"/>
      <c r="I5" s="62"/>
      <c r="J5" s="61"/>
      <c r="K5" s="62"/>
      <c r="L5" s="61"/>
      <c r="M5" s="62"/>
    </row>
    <row r="6" spans="2:14" s="3" customFormat="1" ht="25.05" customHeight="1" x14ac:dyDescent="0.35">
      <c r="B6" s="17" t="s">
        <v>5</v>
      </c>
      <c r="C6" s="4" t="s">
        <v>6</v>
      </c>
      <c r="D6" s="6" t="s">
        <v>25</v>
      </c>
      <c r="E6" s="6" t="s">
        <v>26</v>
      </c>
      <c r="F6" s="6" t="s">
        <v>143</v>
      </c>
      <c r="G6" s="6" t="s">
        <v>27</v>
      </c>
      <c r="H6" s="6" t="s">
        <v>144</v>
      </c>
      <c r="I6" s="6" t="s">
        <v>28</v>
      </c>
      <c r="J6" s="6" t="s">
        <v>145</v>
      </c>
      <c r="K6" s="6" t="s">
        <v>29</v>
      </c>
      <c r="L6" s="6" t="s">
        <v>146</v>
      </c>
      <c r="M6" s="6" t="s">
        <v>30</v>
      </c>
      <c r="N6" s="5" t="s">
        <v>1</v>
      </c>
    </row>
    <row r="7" spans="2:14" s="13" customFormat="1" ht="41.65" customHeight="1" thickBot="1" x14ac:dyDescent="0.55000000000000004">
      <c r="B7" s="10" t="s">
        <v>32</v>
      </c>
      <c r="C7" s="35">
        <f>SUM(C8+C24+C34+C48+C62+C78+C90+C102+C126+C138+C148+C166+C176+C186)</f>
        <v>0</v>
      </c>
      <c r="D7" s="21"/>
      <c r="E7" s="27"/>
      <c r="F7" s="21"/>
      <c r="G7" s="27"/>
      <c r="H7" s="21"/>
      <c r="I7" s="27"/>
      <c r="J7" s="21"/>
      <c r="K7" s="27"/>
      <c r="L7" s="21"/>
      <c r="M7" s="27"/>
      <c r="N7" s="63" t="s">
        <v>186</v>
      </c>
    </row>
    <row r="8" spans="2:14" s="13" customFormat="1" ht="41.65" customHeight="1" thickTop="1" thickBot="1" x14ac:dyDescent="0.55000000000000004">
      <c r="B8" s="15" t="s">
        <v>9</v>
      </c>
      <c r="C8" s="40">
        <v>0</v>
      </c>
      <c r="D8" s="22"/>
      <c r="E8" s="27"/>
      <c r="F8" s="21"/>
      <c r="G8" s="27"/>
      <c r="H8" s="21"/>
      <c r="I8" s="27"/>
      <c r="J8" s="21"/>
      <c r="K8" s="27"/>
      <c r="L8" s="21"/>
      <c r="M8" s="27"/>
      <c r="N8" s="64" t="s">
        <v>187</v>
      </c>
    </row>
    <row r="9" spans="2:14" s="13" customFormat="1" ht="39.75" thickTop="1" x14ac:dyDescent="0.35">
      <c r="B9" s="10" t="s">
        <v>31</v>
      </c>
      <c r="C9" s="36">
        <f>SUM(C10+C12+C14+C16+C18+C20+C22)</f>
        <v>0</v>
      </c>
      <c r="D9" s="23"/>
      <c r="E9" s="27"/>
      <c r="F9" s="21"/>
      <c r="G9" s="27"/>
      <c r="H9" s="21"/>
      <c r="I9" s="27"/>
      <c r="J9" s="21"/>
      <c r="K9" s="27"/>
      <c r="L9" s="21"/>
      <c r="M9" s="27"/>
      <c r="N9" s="65" t="s">
        <v>189</v>
      </c>
    </row>
    <row r="10" spans="2:14" s="13" customFormat="1" ht="46.5" customHeight="1" x14ac:dyDescent="0.35">
      <c r="B10" s="11" t="s">
        <v>10</v>
      </c>
      <c r="C10" s="41">
        <v>0</v>
      </c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65" t="s">
        <v>190</v>
      </c>
    </row>
    <row r="11" spans="2:14" s="13" customFormat="1" ht="26.25" x14ac:dyDescent="0.35">
      <c r="B11" s="12" t="s">
        <v>11</v>
      </c>
      <c r="C11" s="27"/>
      <c r="D11" s="21"/>
      <c r="E11" s="27"/>
      <c r="F11" s="21"/>
      <c r="G11" s="27"/>
      <c r="H11" s="21"/>
      <c r="I11" s="27"/>
      <c r="J11" s="21"/>
      <c r="K11" s="27"/>
      <c r="L11" s="21"/>
      <c r="M11" s="27"/>
      <c r="N11" s="65" t="s">
        <v>188</v>
      </c>
    </row>
    <row r="12" spans="2:14" s="13" customFormat="1" ht="46.5" customHeight="1" x14ac:dyDescent="0.35">
      <c r="B12" s="11" t="s">
        <v>12</v>
      </c>
      <c r="C12" s="41">
        <v>0</v>
      </c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20"/>
    </row>
    <row r="13" spans="2:14" s="13" customFormat="1" ht="21.75" customHeight="1" x14ac:dyDescent="0.35">
      <c r="B13" s="12" t="s">
        <v>13</v>
      </c>
      <c r="C13" s="27"/>
      <c r="D13" s="21"/>
      <c r="E13" s="27"/>
      <c r="F13" s="21"/>
      <c r="G13" s="27"/>
      <c r="H13" s="21"/>
      <c r="I13" s="27"/>
      <c r="J13" s="21"/>
      <c r="K13" s="27"/>
      <c r="L13" s="21"/>
      <c r="M13" s="27"/>
      <c r="N13" s="20"/>
    </row>
    <row r="14" spans="2:14" s="13" customFormat="1" ht="46.5" customHeight="1" x14ac:dyDescent="0.35">
      <c r="B14" s="11" t="s">
        <v>14</v>
      </c>
      <c r="C14" s="41">
        <v>0</v>
      </c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20"/>
    </row>
    <row r="15" spans="2:14" s="13" customFormat="1" ht="26.25" x14ac:dyDescent="0.35">
      <c r="B15" s="12" t="s">
        <v>15</v>
      </c>
      <c r="C15" s="27"/>
      <c r="D15" s="21"/>
      <c r="E15" s="27"/>
      <c r="F15" s="21"/>
      <c r="G15" s="27"/>
      <c r="H15" s="21"/>
      <c r="I15" s="27"/>
      <c r="J15" s="21"/>
      <c r="K15" s="27"/>
      <c r="L15" s="21"/>
      <c r="M15" s="27"/>
      <c r="N15" s="20"/>
    </row>
    <row r="16" spans="2:14" s="13" customFormat="1" ht="46.5" customHeight="1" x14ac:dyDescent="0.35">
      <c r="B16" s="11" t="s">
        <v>16</v>
      </c>
      <c r="C16" s="41">
        <v>0</v>
      </c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20"/>
    </row>
    <row r="17" spans="2:14" s="13" customFormat="1" ht="26.25" x14ac:dyDescent="0.35">
      <c r="B17" s="12" t="s">
        <v>17</v>
      </c>
      <c r="C17" s="27"/>
      <c r="D17" s="21"/>
      <c r="E17" s="27"/>
      <c r="F17" s="21"/>
      <c r="G17" s="27"/>
      <c r="H17" s="21"/>
      <c r="I17" s="27"/>
      <c r="J17" s="21"/>
      <c r="K17" s="27"/>
      <c r="L17" s="21"/>
      <c r="M17" s="27"/>
      <c r="N17" s="20"/>
    </row>
    <row r="18" spans="2:14" s="13" customFormat="1" ht="46.5" customHeight="1" x14ac:dyDescent="0.35">
      <c r="B18" s="11" t="s">
        <v>18</v>
      </c>
      <c r="C18" s="41">
        <v>0</v>
      </c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20"/>
    </row>
    <row r="19" spans="2:14" s="13" customFormat="1" ht="21.75" customHeight="1" x14ac:dyDescent="0.35">
      <c r="B19" s="12" t="s">
        <v>19</v>
      </c>
      <c r="C19" s="27"/>
      <c r="D19" s="21"/>
      <c r="E19" s="27"/>
      <c r="F19" s="21"/>
      <c r="G19" s="27"/>
      <c r="H19" s="21"/>
      <c r="I19" s="27"/>
      <c r="J19" s="21"/>
      <c r="K19" s="27"/>
      <c r="L19" s="21"/>
      <c r="M19" s="27"/>
      <c r="N19" s="20"/>
    </row>
    <row r="20" spans="2:14" s="13" customFormat="1" ht="46.5" customHeight="1" x14ac:dyDescent="0.35">
      <c r="B20" s="11" t="s">
        <v>20</v>
      </c>
      <c r="C20" s="41">
        <v>0</v>
      </c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20"/>
    </row>
    <row r="21" spans="2:14" s="13" customFormat="1" ht="26.25" x14ac:dyDescent="0.35">
      <c r="B21" s="12" t="s">
        <v>21</v>
      </c>
      <c r="C21" s="27"/>
      <c r="D21" s="21"/>
      <c r="E21" s="27"/>
      <c r="F21" s="21"/>
      <c r="G21" s="27"/>
      <c r="H21" s="21"/>
      <c r="I21" s="27"/>
      <c r="J21" s="21"/>
      <c r="K21" s="27"/>
      <c r="L21" s="21"/>
      <c r="M21" s="27"/>
      <c r="N21" s="20"/>
    </row>
    <row r="22" spans="2:14" s="13" customFormat="1" ht="46.5" customHeight="1" x14ac:dyDescent="0.35">
      <c r="B22" s="44" t="s">
        <v>33</v>
      </c>
      <c r="C22" s="41">
        <v>0</v>
      </c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20"/>
    </row>
    <row r="23" spans="2:14" s="13" customFormat="1" ht="12.4" customHeight="1" thickBot="1" x14ac:dyDescent="0.4">
      <c r="B23" s="50" t="s">
        <v>24</v>
      </c>
      <c r="C23" s="37" t="s">
        <v>23</v>
      </c>
      <c r="D23" s="21"/>
      <c r="E23" s="27"/>
      <c r="F23" s="21"/>
      <c r="G23" s="27"/>
      <c r="H23" s="21"/>
      <c r="I23" s="27"/>
      <c r="J23" s="21"/>
      <c r="K23" s="27"/>
      <c r="L23" s="21"/>
      <c r="M23" s="27"/>
      <c r="N23" s="20"/>
    </row>
    <row r="24" spans="2:14" s="13" customFormat="1" ht="41.65" customHeight="1" thickTop="1" thickBot="1" x14ac:dyDescent="0.55000000000000004">
      <c r="B24" s="15" t="s">
        <v>34</v>
      </c>
      <c r="C24" s="40">
        <v>0</v>
      </c>
      <c r="D24" s="22"/>
      <c r="E24" s="27"/>
      <c r="F24" s="21"/>
      <c r="G24" s="27"/>
      <c r="H24" s="21"/>
      <c r="I24" s="27"/>
      <c r="J24" s="21"/>
      <c r="K24" s="27"/>
      <c r="L24" s="21"/>
      <c r="M24" s="27"/>
      <c r="N24" s="13" t="s">
        <v>185</v>
      </c>
    </row>
    <row r="25" spans="2:14" s="13" customFormat="1" ht="39.75" thickTop="1" x14ac:dyDescent="0.35">
      <c r="B25" s="10" t="s">
        <v>31</v>
      </c>
      <c r="C25" s="36">
        <f>SUM(C26+C28+C30+C32)</f>
        <v>0</v>
      </c>
      <c r="D25" s="23"/>
      <c r="E25" s="27"/>
      <c r="F25" s="21"/>
      <c r="G25" s="27"/>
      <c r="H25" s="21"/>
      <c r="I25" s="27"/>
      <c r="J25" s="21"/>
      <c r="K25" s="27"/>
      <c r="L25" s="21"/>
      <c r="M25" s="27"/>
      <c r="N25" s="20"/>
    </row>
    <row r="26" spans="2:14" s="13" customFormat="1" ht="46.5" customHeight="1" x14ac:dyDescent="0.35">
      <c r="B26" s="11" t="s">
        <v>35</v>
      </c>
      <c r="C26" s="41">
        <v>0</v>
      </c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20"/>
    </row>
    <row r="27" spans="2:14" s="13" customFormat="1" x14ac:dyDescent="0.35">
      <c r="B27" s="12" t="s">
        <v>155</v>
      </c>
      <c r="C27" s="27"/>
      <c r="D27" s="21"/>
      <c r="E27" s="27"/>
      <c r="F27" s="21"/>
      <c r="G27" s="27"/>
      <c r="H27" s="21"/>
      <c r="I27" s="27"/>
      <c r="J27" s="21"/>
      <c r="K27" s="27"/>
      <c r="L27" s="21"/>
      <c r="M27" s="27"/>
      <c r="N27" s="20"/>
    </row>
    <row r="28" spans="2:14" s="13" customFormat="1" ht="46.5" customHeight="1" x14ac:dyDescent="0.35">
      <c r="B28" s="11" t="s">
        <v>36</v>
      </c>
      <c r="C28" s="41">
        <v>0</v>
      </c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20"/>
    </row>
    <row r="29" spans="2:14" s="13" customFormat="1" ht="21.75" customHeight="1" x14ac:dyDescent="0.35">
      <c r="B29" s="12" t="s">
        <v>37</v>
      </c>
      <c r="C29" s="27"/>
      <c r="D29" s="21"/>
      <c r="E29" s="27"/>
      <c r="F29" s="21"/>
      <c r="G29" s="27"/>
      <c r="H29" s="21"/>
      <c r="I29" s="27"/>
      <c r="J29" s="21"/>
      <c r="K29" s="27"/>
      <c r="L29" s="21"/>
      <c r="M29" s="27"/>
      <c r="N29" s="20"/>
    </row>
    <row r="30" spans="2:14" s="13" customFormat="1" ht="46.5" customHeight="1" x14ac:dyDescent="0.35">
      <c r="B30" s="11" t="s">
        <v>38</v>
      </c>
      <c r="C30" s="41">
        <v>0</v>
      </c>
      <c r="D30" s="42"/>
      <c r="E30" s="43"/>
      <c r="F30" s="42"/>
      <c r="G30" s="43"/>
      <c r="H30" s="42"/>
      <c r="I30" s="43"/>
      <c r="J30" s="42"/>
      <c r="K30" s="43"/>
      <c r="L30" s="42"/>
      <c r="M30" s="43"/>
      <c r="N30" s="20"/>
    </row>
    <row r="31" spans="2:14" s="13" customFormat="1" x14ac:dyDescent="0.35">
      <c r="B31" s="12" t="s">
        <v>39</v>
      </c>
      <c r="C31" s="27"/>
      <c r="D31" s="21"/>
      <c r="E31" s="27"/>
      <c r="F31" s="21"/>
      <c r="G31" s="27"/>
      <c r="H31" s="21"/>
      <c r="I31" s="27"/>
      <c r="J31" s="21"/>
      <c r="K31" s="27"/>
      <c r="L31" s="21"/>
      <c r="M31" s="27"/>
      <c r="N31" s="20"/>
    </row>
    <row r="32" spans="2:14" s="13" customFormat="1" ht="46.5" customHeight="1" x14ac:dyDescent="0.35">
      <c r="B32" s="44" t="s">
        <v>22</v>
      </c>
      <c r="C32" s="41">
        <v>0</v>
      </c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20"/>
    </row>
    <row r="33" spans="2:14" s="13" customFormat="1" ht="14.65" thickBot="1" x14ac:dyDescent="0.4">
      <c r="B33" s="50" t="s">
        <v>24</v>
      </c>
      <c r="C33" s="37"/>
      <c r="D33" s="21"/>
      <c r="E33" s="27"/>
      <c r="F33" s="21"/>
      <c r="G33" s="27"/>
      <c r="H33" s="21"/>
      <c r="I33" s="27"/>
      <c r="J33" s="21"/>
      <c r="K33" s="27"/>
      <c r="L33" s="21"/>
      <c r="M33" s="27"/>
      <c r="N33" s="20"/>
    </row>
    <row r="34" spans="2:14" s="13" customFormat="1" ht="41.65" customHeight="1" thickTop="1" thickBot="1" x14ac:dyDescent="0.55000000000000004">
      <c r="B34" s="15" t="s">
        <v>40</v>
      </c>
      <c r="C34" s="40">
        <v>0</v>
      </c>
      <c r="D34" s="22"/>
      <c r="E34" s="27"/>
      <c r="F34" s="21"/>
      <c r="G34" s="27"/>
      <c r="H34" s="21"/>
      <c r="I34" s="27"/>
      <c r="J34" s="21"/>
      <c r="K34" s="27"/>
      <c r="L34" s="21"/>
      <c r="M34" s="27"/>
      <c r="N34" s="51" t="s">
        <v>182</v>
      </c>
    </row>
    <row r="35" spans="2:14" s="13" customFormat="1" ht="39.75" thickTop="1" x14ac:dyDescent="0.35">
      <c r="B35" s="10" t="s">
        <v>31</v>
      </c>
      <c r="C35" s="36">
        <f>SUM(C36+C38+C40+C42+C44+C46)</f>
        <v>0</v>
      </c>
      <c r="D35" s="23"/>
      <c r="E35" s="27"/>
      <c r="F35" s="21"/>
      <c r="G35" s="27"/>
      <c r="H35" s="21"/>
      <c r="I35" s="27"/>
      <c r="J35" s="21"/>
      <c r="K35" s="27"/>
      <c r="L35" s="21"/>
      <c r="M35" s="27"/>
      <c r="N35" s="20"/>
    </row>
    <row r="36" spans="2:14" s="13" customFormat="1" ht="46.5" customHeight="1" x14ac:dyDescent="0.35">
      <c r="B36" s="11" t="s">
        <v>41</v>
      </c>
      <c r="C36" s="41">
        <v>0</v>
      </c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20"/>
    </row>
    <row r="37" spans="2:14" s="13" customFormat="1" x14ac:dyDescent="0.35">
      <c r="B37" s="12" t="s">
        <v>43</v>
      </c>
      <c r="C37" s="27"/>
      <c r="D37" s="21"/>
      <c r="E37" s="27"/>
      <c r="F37" s="21"/>
      <c r="G37" s="27"/>
      <c r="H37" s="21"/>
      <c r="I37" s="27"/>
      <c r="J37" s="21"/>
      <c r="K37" s="27"/>
      <c r="L37" s="21"/>
      <c r="M37" s="27"/>
      <c r="N37" s="20"/>
    </row>
    <row r="38" spans="2:14" s="13" customFormat="1" ht="46.5" customHeight="1" x14ac:dyDescent="0.35">
      <c r="B38" s="11" t="s">
        <v>42</v>
      </c>
      <c r="C38" s="41">
        <v>0</v>
      </c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20"/>
    </row>
    <row r="39" spans="2:14" s="13" customFormat="1" ht="21.75" customHeight="1" x14ac:dyDescent="0.35">
      <c r="B39" s="12" t="s">
        <v>156</v>
      </c>
      <c r="C39" s="27"/>
      <c r="D39" s="21"/>
      <c r="E39" s="27"/>
      <c r="F39" s="21"/>
      <c r="G39" s="27"/>
      <c r="H39" s="21"/>
      <c r="I39" s="27"/>
      <c r="J39" s="21"/>
      <c r="K39" s="27"/>
      <c r="L39" s="21"/>
      <c r="M39" s="27"/>
      <c r="N39" s="20"/>
    </row>
    <row r="40" spans="2:14" s="13" customFormat="1" ht="46.5" customHeight="1" x14ac:dyDescent="0.35">
      <c r="B40" s="11" t="s">
        <v>44</v>
      </c>
      <c r="C40" s="41">
        <v>0</v>
      </c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20"/>
    </row>
    <row r="41" spans="2:14" s="13" customFormat="1" x14ac:dyDescent="0.35">
      <c r="B41" s="12" t="s">
        <v>157</v>
      </c>
      <c r="C41" s="27"/>
      <c r="D41" s="21"/>
      <c r="E41" s="27"/>
      <c r="F41" s="21"/>
      <c r="G41" s="27"/>
      <c r="H41" s="21"/>
      <c r="I41" s="27"/>
      <c r="J41" s="21"/>
      <c r="K41" s="27"/>
      <c r="L41" s="21"/>
      <c r="M41" s="27"/>
      <c r="N41" s="20"/>
    </row>
    <row r="42" spans="2:14" s="13" customFormat="1" ht="46.5" customHeight="1" x14ac:dyDescent="0.35">
      <c r="B42" s="11" t="s">
        <v>45</v>
      </c>
      <c r="C42" s="41">
        <v>0</v>
      </c>
      <c r="D42" s="42"/>
      <c r="E42" s="43"/>
      <c r="F42" s="42"/>
      <c r="G42" s="43"/>
      <c r="H42" s="42"/>
      <c r="I42" s="43"/>
      <c r="J42" s="42"/>
      <c r="K42" s="43"/>
      <c r="L42" s="42"/>
      <c r="M42" s="43"/>
      <c r="N42" s="20"/>
    </row>
    <row r="43" spans="2:14" s="13" customFormat="1" x14ac:dyDescent="0.35">
      <c r="B43" s="12" t="s">
        <v>158</v>
      </c>
      <c r="C43" s="27"/>
      <c r="D43" s="21"/>
      <c r="E43" s="27"/>
      <c r="F43" s="21"/>
      <c r="G43" s="27"/>
      <c r="H43" s="21"/>
      <c r="I43" s="27"/>
      <c r="J43" s="21"/>
      <c r="K43" s="27"/>
      <c r="L43" s="21"/>
      <c r="M43" s="27"/>
      <c r="N43" s="20"/>
    </row>
    <row r="44" spans="2:14" s="13" customFormat="1" ht="46.5" customHeight="1" x14ac:dyDescent="0.35">
      <c r="B44" s="11" t="s">
        <v>159</v>
      </c>
      <c r="C44" s="41">
        <v>0</v>
      </c>
      <c r="D44" s="42"/>
      <c r="E44" s="43"/>
      <c r="F44" s="42"/>
      <c r="G44" s="43"/>
      <c r="H44" s="42"/>
      <c r="I44" s="43"/>
      <c r="J44" s="42"/>
      <c r="K44" s="43"/>
      <c r="L44" s="42"/>
      <c r="M44" s="43"/>
      <c r="N44" s="20"/>
    </row>
    <row r="45" spans="2:14" s="13" customFormat="1" ht="26.25" x14ac:dyDescent="0.35">
      <c r="B45" s="12" t="s">
        <v>46</v>
      </c>
      <c r="C45" s="27"/>
      <c r="D45" s="21"/>
      <c r="E45" s="27"/>
      <c r="F45" s="21"/>
      <c r="G45" s="27"/>
      <c r="H45" s="21"/>
      <c r="I45" s="27"/>
      <c r="J45" s="21"/>
      <c r="K45" s="27"/>
      <c r="L45" s="21"/>
      <c r="M45" s="27"/>
      <c r="N45" s="20"/>
    </row>
    <row r="46" spans="2:14" s="13" customFormat="1" ht="46.5" customHeight="1" x14ac:dyDescent="0.35">
      <c r="B46" s="44" t="s">
        <v>33</v>
      </c>
      <c r="C46" s="41">
        <v>0</v>
      </c>
      <c r="D46" s="42"/>
      <c r="E46" s="43"/>
      <c r="F46" s="42"/>
      <c r="G46" s="43"/>
      <c r="H46" s="42"/>
      <c r="I46" s="43"/>
      <c r="J46" s="42"/>
      <c r="K46" s="43"/>
      <c r="L46" s="42"/>
      <c r="M46" s="43"/>
      <c r="N46" s="20"/>
    </row>
    <row r="47" spans="2:14" s="13" customFormat="1" ht="21.75" customHeight="1" thickBot="1" x14ac:dyDescent="0.4">
      <c r="B47" s="50" t="s">
        <v>24</v>
      </c>
      <c r="C47" s="37" t="s">
        <v>23</v>
      </c>
      <c r="D47" s="21"/>
      <c r="E47" s="27"/>
      <c r="F47" s="21"/>
      <c r="G47" s="27"/>
      <c r="H47" s="21"/>
      <c r="I47" s="27"/>
      <c r="J47" s="21"/>
      <c r="K47" s="27"/>
      <c r="L47" s="21"/>
      <c r="M47" s="27"/>
      <c r="N47" s="20"/>
    </row>
    <row r="48" spans="2:14" s="13" customFormat="1" ht="41.65" customHeight="1" thickTop="1" thickBot="1" x14ac:dyDescent="0.55000000000000004">
      <c r="B48" s="15" t="s">
        <v>47</v>
      </c>
      <c r="C48" s="40">
        <v>0</v>
      </c>
      <c r="D48" s="22"/>
      <c r="E48" s="27"/>
      <c r="F48" s="21"/>
      <c r="G48" s="27"/>
      <c r="H48" s="21"/>
      <c r="I48" s="27"/>
      <c r="J48" s="21"/>
      <c r="K48" s="27"/>
      <c r="L48" s="21"/>
      <c r="M48" s="27"/>
      <c r="N48" s="51" t="s">
        <v>183</v>
      </c>
    </row>
    <row r="49" spans="2:14" s="13" customFormat="1" ht="39.75" thickTop="1" x14ac:dyDescent="0.35">
      <c r="B49" s="10" t="s">
        <v>31</v>
      </c>
      <c r="C49" s="36">
        <f>SUM(C50+C52+C54+C56+C58+C60)</f>
        <v>0</v>
      </c>
      <c r="D49" s="23"/>
      <c r="E49" s="27"/>
      <c r="F49" s="21"/>
      <c r="G49" s="27"/>
      <c r="H49" s="21"/>
      <c r="I49" s="27"/>
      <c r="J49" s="21"/>
      <c r="K49" s="27"/>
      <c r="L49" s="21"/>
      <c r="M49" s="27"/>
      <c r="N49" s="20"/>
    </row>
    <row r="50" spans="2:14" s="13" customFormat="1" ht="46.5" customHeight="1" x14ac:dyDescent="0.35">
      <c r="B50" s="11" t="s">
        <v>48</v>
      </c>
      <c r="C50" s="41">
        <v>0</v>
      </c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20"/>
    </row>
    <row r="51" spans="2:14" s="13" customFormat="1" ht="26.25" x14ac:dyDescent="0.35">
      <c r="B51" s="12" t="s">
        <v>49</v>
      </c>
      <c r="C51" s="27"/>
      <c r="D51" s="21"/>
      <c r="E51" s="27"/>
      <c r="F51" s="21"/>
      <c r="G51" s="27"/>
      <c r="H51" s="21"/>
      <c r="I51" s="27"/>
      <c r="J51" s="21"/>
      <c r="K51" s="27"/>
      <c r="L51" s="21"/>
      <c r="M51" s="27"/>
      <c r="N51" s="20"/>
    </row>
    <row r="52" spans="2:14" s="13" customFormat="1" ht="46.5" customHeight="1" x14ac:dyDescent="0.35">
      <c r="B52" s="11" t="s">
        <v>152</v>
      </c>
      <c r="C52" s="41">
        <v>0</v>
      </c>
      <c r="D52" s="42"/>
      <c r="E52" s="43"/>
      <c r="F52" s="42"/>
      <c r="G52" s="43"/>
      <c r="H52" s="42"/>
      <c r="I52" s="43"/>
      <c r="J52" s="42"/>
      <c r="K52" s="43"/>
      <c r="L52" s="42"/>
      <c r="M52" s="43"/>
      <c r="N52" s="20"/>
    </row>
    <row r="53" spans="2:14" s="13" customFormat="1" ht="26.25" x14ac:dyDescent="0.35">
      <c r="B53" s="12" t="s">
        <v>50</v>
      </c>
      <c r="C53" s="27"/>
      <c r="D53" s="21"/>
      <c r="E53" s="27"/>
      <c r="F53" s="21"/>
      <c r="G53" s="27"/>
      <c r="H53" s="21"/>
      <c r="I53" s="27"/>
      <c r="J53" s="21"/>
      <c r="K53" s="27"/>
      <c r="L53" s="21"/>
      <c r="M53" s="27"/>
      <c r="N53" s="20"/>
    </row>
    <row r="54" spans="2:14" s="13" customFormat="1" ht="46.5" customHeight="1" x14ac:dyDescent="0.35">
      <c r="B54" s="11" t="s">
        <v>51</v>
      </c>
      <c r="C54" s="41">
        <v>0</v>
      </c>
      <c r="D54" s="42"/>
      <c r="E54" s="43"/>
      <c r="F54" s="42"/>
      <c r="G54" s="43"/>
      <c r="H54" s="42"/>
      <c r="I54" s="43"/>
      <c r="J54" s="42"/>
      <c r="K54" s="43"/>
      <c r="L54" s="42"/>
      <c r="M54" s="43"/>
      <c r="N54" s="20"/>
    </row>
    <row r="55" spans="2:14" s="13" customFormat="1" ht="26.25" x14ac:dyDescent="0.35">
      <c r="B55" s="12" t="s">
        <v>52</v>
      </c>
      <c r="C55" s="27"/>
      <c r="D55" s="21"/>
      <c r="E55" s="27"/>
      <c r="F55" s="21"/>
      <c r="G55" s="27"/>
      <c r="H55" s="21"/>
      <c r="I55" s="27"/>
      <c r="J55" s="21"/>
      <c r="K55" s="27"/>
      <c r="L55" s="21"/>
      <c r="M55" s="27"/>
      <c r="N55" s="20"/>
    </row>
    <row r="56" spans="2:14" s="13" customFormat="1" ht="46.5" customHeight="1" x14ac:dyDescent="0.35">
      <c r="B56" s="11" t="s">
        <v>53</v>
      </c>
      <c r="C56" s="41">
        <v>0</v>
      </c>
      <c r="D56" s="42"/>
      <c r="E56" s="43"/>
      <c r="F56" s="42"/>
      <c r="G56" s="43"/>
      <c r="H56" s="42"/>
      <c r="I56" s="43"/>
      <c r="J56" s="42"/>
      <c r="K56" s="43"/>
      <c r="L56" s="42"/>
      <c r="M56" s="43"/>
      <c r="N56" s="20"/>
    </row>
    <row r="57" spans="2:14" s="13" customFormat="1" x14ac:dyDescent="0.35">
      <c r="B57" s="12" t="s">
        <v>54</v>
      </c>
      <c r="C57" s="27"/>
      <c r="D57" s="21"/>
      <c r="E57" s="27"/>
      <c r="F57" s="21"/>
      <c r="G57" s="27"/>
      <c r="H57" s="21"/>
      <c r="I57" s="27"/>
      <c r="J57" s="21"/>
      <c r="K57" s="27"/>
      <c r="L57" s="21"/>
      <c r="M57" s="27"/>
      <c r="N57" s="20"/>
    </row>
    <row r="58" spans="2:14" s="13" customFormat="1" ht="46.5" customHeight="1" x14ac:dyDescent="0.35">
      <c r="B58" s="11" t="s">
        <v>160</v>
      </c>
      <c r="C58" s="41">
        <v>0</v>
      </c>
      <c r="D58" s="42"/>
      <c r="E58" s="43"/>
      <c r="F58" s="42"/>
      <c r="G58" s="43"/>
      <c r="H58" s="42"/>
      <c r="I58" s="43"/>
      <c r="J58" s="42"/>
      <c r="K58" s="43"/>
      <c r="L58" s="42"/>
      <c r="M58" s="43"/>
      <c r="N58" s="20"/>
    </row>
    <row r="59" spans="2:14" s="13" customFormat="1" x14ac:dyDescent="0.35">
      <c r="B59" s="12" t="s">
        <v>55</v>
      </c>
      <c r="C59" s="27"/>
      <c r="D59" s="21"/>
      <c r="E59" s="27"/>
      <c r="F59" s="21"/>
      <c r="G59" s="27"/>
      <c r="H59" s="21"/>
      <c r="I59" s="27"/>
      <c r="J59" s="21"/>
      <c r="K59" s="27"/>
      <c r="L59" s="21"/>
      <c r="M59" s="27"/>
      <c r="N59" s="20"/>
    </row>
    <row r="60" spans="2:14" s="13" customFormat="1" ht="46.5" customHeight="1" x14ac:dyDescent="0.35">
      <c r="B60" s="44" t="s">
        <v>33</v>
      </c>
      <c r="C60" s="41">
        <v>0</v>
      </c>
      <c r="D60" s="42"/>
      <c r="E60" s="43"/>
      <c r="F60" s="42"/>
      <c r="G60" s="43"/>
      <c r="H60" s="42"/>
      <c r="I60" s="43"/>
      <c r="J60" s="42"/>
      <c r="K60" s="43"/>
      <c r="L60" s="42"/>
      <c r="M60" s="43"/>
      <c r="N60" s="20"/>
    </row>
    <row r="61" spans="2:14" s="13" customFormat="1" ht="21.75" customHeight="1" thickBot="1" x14ac:dyDescent="0.4">
      <c r="B61" s="50" t="s">
        <v>24</v>
      </c>
      <c r="C61" s="37" t="s">
        <v>23</v>
      </c>
      <c r="D61" s="21"/>
      <c r="E61" s="27"/>
      <c r="F61" s="21"/>
      <c r="G61" s="27"/>
      <c r="H61" s="21"/>
      <c r="I61" s="27"/>
      <c r="J61" s="21"/>
      <c r="K61" s="27"/>
      <c r="L61" s="21"/>
      <c r="M61" s="27"/>
      <c r="N61" s="20"/>
    </row>
    <row r="62" spans="2:14" s="13" customFormat="1" ht="41.65" customHeight="1" thickTop="1" thickBot="1" x14ac:dyDescent="0.55000000000000004">
      <c r="B62" s="15" t="s">
        <v>56</v>
      </c>
      <c r="C62" s="40">
        <v>0</v>
      </c>
      <c r="D62" s="22"/>
      <c r="E62" s="27"/>
      <c r="F62" s="21"/>
      <c r="G62" s="27"/>
      <c r="H62" s="21"/>
      <c r="I62" s="27"/>
      <c r="J62" s="21"/>
      <c r="K62" s="27"/>
      <c r="L62" s="21"/>
      <c r="M62" s="27"/>
      <c r="N62" s="51" t="s">
        <v>184</v>
      </c>
    </row>
    <row r="63" spans="2:14" s="13" customFormat="1" ht="39.75" thickTop="1" x14ac:dyDescent="0.35">
      <c r="B63" s="10" t="s">
        <v>31</v>
      </c>
      <c r="C63" s="36">
        <f>SUM(C64+C66+C68+C70+C72+C74+C76)</f>
        <v>0</v>
      </c>
      <c r="D63" s="23"/>
      <c r="E63" s="27"/>
      <c r="F63" s="21"/>
      <c r="G63" s="27"/>
      <c r="H63" s="21"/>
      <c r="I63" s="27"/>
      <c r="J63" s="21"/>
      <c r="K63" s="27"/>
      <c r="L63" s="21"/>
      <c r="M63" s="27"/>
      <c r="N63" s="20"/>
    </row>
    <row r="64" spans="2:14" s="13" customFormat="1" ht="46.5" customHeight="1" x14ac:dyDescent="0.35">
      <c r="B64" s="11" t="s">
        <v>57</v>
      </c>
      <c r="C64" s="41">
        <v>0</v>
      </c>
      <c r="D64" s="42"/>
      <c r="E64" s="43"/>
      <c r="F64" s="42"/>
      <c r="G64" s="43"/>
      <c r="H64" s="42"/>
      <c r="I64" s="43"/>
      <c r="J64" s="42"/>
      <c r="K64" s="43"/>
      <c r="L64" s="42"/>
      <c r="M64" s="43"/>
      <c r="N64" s="20"/>
    </row>
    <row r="65" spans="2:14" s="13" customFormat="1" ht="26.25" x14ac:dyDescent="0.35">
      <c r="B65" s="12" t="s">
        <v>161</v>
      </c>
      <c r="C65" s="27"/>
      <c r="D65" s="21"/>
      <c r="E65" s="27"/>
      <c r="F65" s="21"/>
      <c r="G65" s="27"/>
      <c r="H65" s="21"/>
      <c r="I65" s="27"/>
      <c r="J65" s="21"/>
      <c r="K65" s="27"/>
      <c r="L65" s="21"/>
      <c r="M65" s="27"/>
      <c r="N65" s="20"/>
    </row>
    <row r="66" spans="2:14" s="13" customFormat="1" ht="46.5" customHeight="1" x14ac:dyDescent="0.35">
      <c r="B66" s="11" t="s">
        <v>58</v>
      </c>
      <c r="C66" s="41">
        <v>0</v>
      </c>
      <c r="D66" s="42"/>
      <c r="E66" s="43"/>
      <c r="F66" s="42"/>
      <c r="G66" s="43"/>
      <c r="H66" s="42"/>
      <c r="I66" s="43"/>
      <c r="J66" s="42"/>
      <c r="K66" s="43"/>
      <c r="L66" s="42"/>
      <c r="M66" s="43"/>
      <c r="N66" s="20"/>
    </row>
    <row r="67" spans="2:14" s="13" customFormat="1" ht="26.25" x14ac:dyDescent="0.35">
      <c r="B67" s="12" t="s">
        <v>59</v>
      </c>
      <c r="C67" s="27"/>
      <c r="D67" s="21"/>
      <c r="E67" s="27"/>
      <c r="F67" s="21"/>
      <c r="G67" s="27"/>
      <c r="H67" s="21"/>
      <c r="I67" s="27"/>
      <c r="J67" s="21"/>
      <c r="K67" s="27"/>
      <c r="L67" s="21"/>
      <c r="M67" s="27"/>
      <c r="N67" s="20"/>
    </row>
    <row r="68" spans="2:14" s="13" customFormat="1" ht="46.5" customHeight="1" x14ac:dyDescent="0.35">
      <c r="B68" s="11" t="s">
        <v>60</v>
      </c>
      <c r="C68" s="41">
        <v>0</v>
      </c>
      <c r="D68" s="42"/>
      <c r="E68" s="43"/>
      <c r="F68" s="42"/>
      <c r="G68" s="43"/>
      <c r="H68" s="42"/>
      <c r="I68" s="43"/>
      <c r="J68" s="42"/>
      <c r="K68" s="43"/>
      <c r="L68" s="42"/>
      <c r="M68" s="43"/>
      <c r="N68" s="20"/>
    </row>
    <row r="69" spans="2:14" s="13" customFormat="1" x14ac:dyDescent="0.35">
      <c r="B69" s="12" t="s">
        <v>162</v>
      </c>
      <c r="C69" s="27"/>
      <c r="D69" s="21"/>
      <c r="E69" s="27"/>
      <c r="F69" s="21"/>
      <c r="G69" s="27"/>
      <c r="H69" s="21"/>
      <c r="I69" s="27"/>
      <c r="J69" s="21"/>
      <c r="K69" s="27"/>
      <c r="L69" s="21"/>
      <c r="M69" s="27"/>
      <c r="N69" s="20"/>
    </row>
    <row r="70" spans="2:14" s="13" customFormat="1" ht="46.5" customHeight="1" x14ac:dyDescent="0.35">
      <c r="B70" s="11" t="s">
        <v>61</v>
      </c>
      <c r="C70" s="41">
        <v>0</v>
      </c>
      <c r="D70" s="42"/>
      <c r="E70" s="43"/>
      <c r="F70" s="42"/>
      <c r="G70" s="43"/>
      <c r="H70" s="42"/>
      <c r="I70" s="43"/>
      <c r="J70" s="42"/>
      <c r="K70" s="43"/>
      <c r="L70" s="42"/>
      <c r="M70" s="43"/>
      <c r="N70" s="20"/>
    </row>
    <row r="71" spans="2:14" s="13" customFormat="1" ht="26.25" x14ac:dyDescent="0.35">
      <c r="B71" s="12" t="s">
        <v>163</v>
      </c>
      <c r="C71" s="27"/>
      <c r="D71" s="21"/>
      <c r="E71" s="27"/>
      <c r="F71" s="21"/>
      <c r="G71" s="27"/>
      <c r="H71" s="21"/>
      <c r="I71" s="27"/>
      <c r="J71" s="21"/>
      <c r="K71" s="27"/>
      <c r="L71" s="21"/>
      <c r="M71" s="27"/>
      <c r="N71" s="20"/>
    </row>
    <row r="72" spans="2:14" s="13" customFormat="1" ht="46.5" customHeight="1" x14ac:dyDescent="0.35">
      <c r="B72" s="11" t="s">
        <v>62</v>
      </c>
      <c r="C72" s="41">
        <v>0</v>
      </c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20"/>
    </row>
    <row r="73" spans="2:14" s="13" customFormat="1" ht="26.25" x14ac:dyDescent="0.35">
      <c r="B73" s="12" t="s">
        <v>63</v>
      </c>
      <c r="C73" s="27"/>
      <c r="D73" s="21"/>
      <c r="E73" s="27"/>
      <c r="F73" s="21"/>
      <c r="G73" s="27"/>
      <c r="H73" s="21"/>
      <c r="I73" s="27"/>
      <c r="J73" s="21"/>
      <c r="K73" s="27"/>
      <c r="L73" s="21"/>
      <c r="M73" s="27"/>
      <c r="N73" s="20"/>
    </row>
    <row r="74" spans="2:14" s="13" customFormat="1" ht="46.5" customHeight="1" x14ac:dyDescent="0.35">
      <c r="B74" s="11" t="s">
        <v>64</v>
      </c>
      <c r="C74" s="41">
        <v>0</v>
      </c>
      <c r="D74" s="42"/>
      <c r="E74" s="43"/>
      <c r="F74" s="42"/>
      <c r="G74" s="43"/>
      <c r="H74" s="42"/>
      <c r="I74" s="43"/>
      <c r="J74" s="42"/>
      <c r="K74" s="43"/>
      <c r="L74" s="42"/>
      <c r="M74" s="43"/>
      <c r="N74" s="20"/>
    </row>
    <row r="75" spans="2:14" s="13" customFormat="1" ht="26.25" x14ac:dyDescent="0.35">
      <c r="B75" s="12" t="s">
        <v>65</v>
      </c>
      <c r="C75" s="27" t="s">
        <v>23</v>
      </c>
      <c r="D75" s="21"/>
      <c r="E75" s="27"/>
      <c r="F75" s="21"/>
      <c r="G75" s="27"/>
      <c r="H75" s="21"/>
      <c r="I75" s="27"/>
      <c r="J75" s="21"/>
      <c r="K75" s="27"/>
      <c r="L75" s="21"/>
      <c r="M75" s="27"/>
      <c r="N75" s="20"/>
    </row>
    <row r="76" spans="2:14" s="13" customFormat="1" ht="46.5" customHeight="1" x14ac:dyDescent="0.35">
      <c r="B76" s="44" t="s">
        <v>33</v>
      </c>
      <c r="C76" s="41">
        <v>0</v>
      </c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20"/>
    </row>
    <row r="77" spans="2:14" s="13" customFormat="1" ht="21.75" customHeight="1" thickBot="1" x14ac:dyDescent="0.4">
      <c r="B77" s="50" t="s">
        <v>24</v>
      </c>
      <c r="C77" s="37" t="s">
        <v>23</v>
      </c>
      <c r="D77" s="21"/>
      <c r="E77" s="27"/>
      <c r="F77" s="21"/>
      <c r="G77" s="27"/>
      <c r="H77" s="21"/>
      <c r="I77" s="27"/>
      <c r="J77" s="21"/>
      <c r="K77" s="27"/>
      <c r="L77" s="21"/>
      <c r="M77" s="27"/>
      <c r="N77" s="20"/>
    </row>
    <row r="78" spans="2:14" s="13" customFormat="1" ht="41.65" customHeight="1" thickTop="1" thickBot="1" x14ac:dyDescent="0.4">
      <c r="B78" s="15" t="s">
        <v>66</v>
      </c>
      <c r="C78" s="40">
        <v>0</v>
      </c>
      <c r="D78" s="22"/>
      <c r="E78" s="27"/>
      <c r="F78" s="21"/>
      <c r="G78" s="27"/>
      <c r="H78" s="21"/>
      <c r="I78" s="27"/>
      <c r="J78" s="21"/>
      <c r="K78" s="27"/>
      <c r="L78" s="21"/>
      <c r="M78" s="27"/>
      <c r="N78" s="20"/>
    </row>
    <row r="79" spans="2:14" s="13" customFormat="1" ht="39.75" thickTop="1" x14ac:dyDescent="0.35">
      <c r="B79" s="10" t="s">
        <v>31</v>
      </c>
      <c r="C79" s="36">
        <f>SUM(C80+C82+C84+C86+C88)</f>
        <v>0</v>
      </c>
      <c r="D79" s="23"/>
      <c r="E79" s="27"/>
      <c r="F79" s="21"/>
      <c r="G79" s="27"/>
      <c r="H79" s="21"/>
      <c r="I79" s="27"/>
      <c r="J79" s="21"/>
      <c r="K79" s="27"/>
      <c r="L79" s="21"/>
      <c r="M79" s="27"/>
      <c r="N79" s="20"/>
    </row>
    <row r="80" spans="2:14" s="13" customFormat="1" ht="46.5" customHeight="1" x14ac:dyDescent="0.35">
      <c r="B80" s="11" t="s">
        <v>67</v>
      </c>
      <c r="C80" s="41">
        <v>0</v>
      </c>
      <c r="D80" s="42"/>
      <c r="E80" s="43"/>
      <c r="F80" s="42"/>
      <c r="G80" s="43"/>
      <c r="H80" s="42"/>
      <c r="I80" s="43"/>
      <c r="J80" s="42"/>
      <c r="K80" s="43"/>
      <c r="L80" s="42"/>
      <c r="M80" s="28"/>
      <c r="N80" s="20"/>
    </row>
    <row r="81" spans="2:14" s="13" customFormat="1" ht="26.25" x14ac:dyDescent="0.35">
      <c r="B81" s="12" t="s">
        <v>68</v>
      </c>
      <c r="C81" s="27"/>
      <c r="D81" s="21"/>
      <c r="E81" s="27"/>
      <c r="F81" s="21"/>
      <c r="G81" s="27"/>
      <c r="H81" s="21"/>
      <c r="I81" s="27"/>
      <c r="J81" s="21"/>
      <c r="K81" s="27"/>
      <c r="L81" s="21"/>
      <c r="M81" s="27"/>
      <c r="N81" s="20"/>
    </row>
    <row r="82" spans="2:14" s="13" customFormat="1" ht="46.5" customHeight="1" x14ac:dyDescent="0.35">
      <c r="B82" s="11" t="s">
        <v>69</v>
      </c>
      <c r="C82" s="41">
        <v>0</v>
      </c>
      <c r="D82" s="42"/>
      <c r="E82" s="43"/>
      <c r="F82" s="42"/>
      <c r="G82" s="43"/>
      <c r="H82" s="42"/>
      <c r="I82" s="43"/>
      <c r="J82" s="42"/>
      <c r="K82" s="43"/>
      <c r="L82" s="42"/>
      <c r="M82" s="43"/>
      <c r="N82" s="20"/>
    </row>
    <row r="83" spans="2:14" s="13" customFormat="1" x14ac:dyDescent="0.35">
      <c r="B83" s="12" t="s">
        <v>70</v>
      </c>
      <c r="C83" s="27"/>
      <c r="D83" s="21"/>
      <c r="E83" s="27"/>
      <c r="F83" s="21"/>
      <c r="G83" s="27"/>
      <c r="H83" s="21"/>
      <c r="I83" s="27"/>
      <c r="J83" s="21"/>
      <c r="K83" s="27"/>
      <c r="L83" s="21"/>
      <c r="M83" s="27"/>
      <c r="N83" s="20"/>
    </row>
    <row r="84" spans="2:14" s="13" customFormat="1" ht="46.5" customHeight="1" x14ac:dyDescent="0.35">
      <c r="B84" s="11" t="s">
        <v>71</v>
      </c>
      <c r="C84" s="41">
        <v>0</v>
      </c>
      <c r="D84" s="42"/>
      <c r="E84" s="43"/>
      <c r="F84" s="42"/>
      <c r="G84" s="43"/>
      <c r="H84" s="42"/>
      <c r="I84" s="43"/>
      <c r="J84" s="42"/>
      <c r="K84" s="43"/>
      <c r="L84" s="42"/>
      <c r="M84" s="43"/>
      <c r="N84" s="20"/>
    </row>
    <row r="85" spans="2:14" s="13" customFormat="1" x14ac:dyDescent="0.35">
      <c r="B85" s="12" t="s">
        <v>72</v>
      </c>
      <c r="C85" s="27"/>
      <c r="D85" s="21"/>
      <c r="E85" s="27"/>
      <c r="F85" s="21"/>
      <c r="G85" s="27"/>
      <c r="H85" s="21"/>
      <c r="I85" s="27"/>
      <c r="J85" s="21"/>
      <c r="K85" s="27"/>
      <c r="L85" s="21"/>
      <c r="M85" s="27"/>
      <c r="N85" s="20"/>
    </row>
    <row r="86" spans="2:14" s="13" customFormat="1" ht="46.5" customHeight="1" x14ac:dyDescent="0.35">
      <c r="B86" s="11" t="s">
        <v>73</v>
      </c>
      <c r="C86" s="41">
        <v>0</v>
      </c>
      <c r="D86" s="42"/>
      <c r="E86" s="43"/>
      <c r="F86" s="42"/>
      <c r="G86" s="43"/>
      <c r="H86" s="42"/>
      <c r="I86" s="43"/>
      <c r="J86" s="42"/>
      <c r="K86" s="43"/>
      <c r="L86" s="42"/>
      <c r="M86" s="43"/>
      <c r="N86" s="20"/>
    </row>
    <row r="87" spans="2:14" s="13" customFormat="1" ht="26.25" x14ac:dyDescent="0.35">
      <c r="B87" s="12" t="s">
        <v>74</v>
      </c>
      <c r="C87" s="27"/>
      <c r="D87" s="21"/>
      <c r="E87" s="27"/>
      <c r="F87" s="21"/>
      <c r="G87" s="27"/>
      <c r="H87" s="21"/>
      <c r="I87" s="27"/>
      <c r="J87" s="21"/>
      <c r="K87" s="27"/>
      <c r="L87" s="21"/>
      <c r="M87" s="27"/>
      <c r="N87" s="20"/>
    </row>
    <row r="88" spans="2:14" s="13" customFormat="1" ht="46.5" customHeight="1" x14ac:dyDescent="0.35">
      <c r="B88" s="38" t="s">
        <v>33</v>
      </c>
      <c r="C88" s="41">
        <v>0</v>
      </c>
      <c r="D88" s="42"/>
      <c r="E88" s="43"/>
      <c r="F88" s="42"/>
      <c r="G88" s="43"/>
      <c r="H88" s="42"/>
      <c r="I88" s="43"/>
      <c r="J88" s="42"/>
      <c r="K88" s="43"/>
      <c r="L88" s="42"/>
      <c r="M88" s="43"/>
      <c r="N88" s="20"/>
    </row>
    <row r="89" spans="2:14" s="13" customFormat="1" ht="14.65" thickBot="1" x14ac:dyDescent="0.4">
      <c r="B89" s="50" t="s">
        <v>24</v>
      </c>
      <c r="C89" s="37"/>
      <c r="D89" s="21"/>
      <c r="E89" s="27"/>
      <c r="F89" s="21"/>
      <c r="G89" s="27"/>
      <c r="H89" s="21"/>
      <c r="I89" s="27"/>
      <c r="J89" s="21"/>
      <c r="K89" s="27"/>
      <c r="L89" s="21"/>
      <c r="M89" s="27"/>
      <c r="N89" s="20"/>
    </row>
    <row r="90" spans="2:14" s="13" customFormat="1" ht="41.65" customHeight="1" thickTop="1" thickBot="1" x14ac:dyDescent="0.4">
      <c r="B90" s="15" t="s">
        <v>75</v>
      </c>
      <c r="C90" s="40">
        <v>0</v>
      </c>
      <c r="D90" s="22"/>
      <c r="E90" s="27"/>
      <c r="F90" s="21"/>
      <c r="G90" s="27"/>
      <c r="H90" s="21"/>
      <c r="I90" s="27"/>
      <c r="J90" s="21"/>
      <c r="K90" s="27"/>
      <c r="L90" s="21"/>
      <c r="M90" s="27"/>
      <c r="N90" s="20"/>
    </row>
    <row r="91" spans="2:14" s="13" customFormat="1" ht="39.75" thickTop="1" x14ac:dyDescent="0.35">
      <c r="B91" s="10" t="s">
        <v>31</v>
      </c>
      <c r="C91" s="36">
        <f>SUM(C92+C94+C96+C98+C100)</f>
        <v>0</v>
      </c>
      <c r="D91" s="23"/>
      <c r="E91" s="27"/>
      <c r="F91" s="21"/>
      <c r="G91" s="27"/>
      <c r="H91" s="21"/>
      <c r="I91" s="27"/>
      <c r="J91" s="21"/>
      <c r="K91" s="27"/>
      <c r="L91" s="21"/>
      <c r="M91" s="27"/>
      <c r="N91" s="20"/>
    </row>
    <row r="92" spans="2:14" s="13" customFormat="1" ht="46.5" customHeight="1" x14ac:dyDescent="0.35">
      <c r="B92" s="11" t="s">
        <v>77</v>
      </c>
      <c r="C92" s="41">
        <v>0</v>
      </c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20"/>
    </row>
    <row r="93" spans="2:14" s="13" customFormat="1" x14ac:dyDescent="0.35">
      <c r="B93" s="12" t="s">
        <v>164</v>
      </c>
      <c r="C93" s="27"/>
      <c r="D93" s="21"/>
      <c r="E93" s="27"/>
      <c r="F93" s="21"/>
      <c r="G93" s="27"/>
      <c r="H93" s="21"/>
      <c r="I93" s="27"/>
      <c r="J93" s="21"/>
      <c r="K93" s="27"/>
      <c r="L93" s="21"/>
      <c r="M93" s="27"/>
      <c r="N93" s="20"/>
    </row>
    <row r="94" spans="2:14" s="13" customFormat="1" ht="46.5" customHeight="1" x14ac:dyDescent="0.35">
      <c r="B94" s="11" t="s">
        <v>165</v>
      </c>
      <c r="C94" s="41">
        <v>0</v>
      </c>
      <c r="D94" s="42"/>
      <c r="E94" s="43"/>
      <c r="F94" s="42"/>
      <c r="G94" s="43"/>
      <c r="H94" s="42"/>
      <c r="I94" s="43"/>
      <c r="J94" s="42"/>
      <c r="K94" s="43"/>
      <c r="L94" s="42"/>
      <c r="M94" s="43"/>
      <c r="N94" s="20"/>
    </row>
    <row r="95" spans="2:14" s="13" customFormat="1" x14ac:dyDescent="0.35">
      <c r="B95" s="12" t="s">
        <v>166</v>
      </c>
      <c r="C95" s="27"/>
      <c r="D95" s="21"/>
      <c r="E95" s="27"/>
      <c r="F95" s="21"/>
      <c r="G95" s="27"/>
      <c r="H95" s="21"/>
      <c r="I95" s="27"/>
      <c r="J95" s="21"/>
      <c r="K95" s="27"/>
      <c r="L95" s="21"/>
      <c r="M95" s="27"/>
      <c r="N95" s="20"/>
    </row>
    <row r="96" spans="2:14" s="13" customFormat="1" ht="46.5" customHeight="1" x14ac:dyDescent="0.35">
      <c r="B96" s="11" t="s">
        <v>167</v>
      </c>
      <c r="C96" s="41">
        <v>0</v>
      </c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20"/>
    </row>
    <row r="97" spans="2:14" s="13" customFormat="1" x14ac:dyDescent="0.35">
      <c r="B97" s="12" t="s">
        <v>168</v>
      </c>
      <c r="C97" s="27"/>
      <c r="D97" s="21"/>
      <c r="E97" s="27"/>
      <c r="F97" s="21"/>
      <c r="G97" s="27"/>
      <c r="H97" s="21"/>
      <c r="I97" s="27"/>
      <c r="J97" s="21"/>
      <c r="K97" s="27"/>
      <c r="L97" s="21"/>
      <c r="M97" s="27"/>
      <c r="N97" s="20"/>
    </row>
    <row r="98" spans="2:14" s="13" customFormat="1" ht="46.5" customHeight="1" x14ac:dyDescent="0.35">
      <c r="B98" s="11" t="s">
        <v>169</v>
      </c>
      <c r="C98" s="41">
        <v>0</v>
      </c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20"/>
    </row>
    <row r="99" spans="2:14" s="13" customFormat="1" x14ac:dyDescent="0.35">
      <c r="B99" s="12" t="s">
        <v>170</v>
      </c>
      <c r="C99" s="27"/>
      <c r="D99" s="21"/>
      <c r="E99" s="27"/>
      <c r="F99" s="21"/>
      <c r="G99" s="27"/>
      <c r="H99" s="21"/>
      <c r="I99" s="27"/>
      <c r="J99" s="21"/>
      <c r="K99" s="27"/>
      <c r="L99" s="21"/>
      <c r="M99" s="27"/>
      <c r="N99" s="20"/>
    </row>
    <row r="100" spans="2:14" s="13" customFormat="1" ht="46.5" customHeight="1" x14ac:dyDescent="0.35">
      <c r="B100" s="44" t="s">
        <v>33</v>
      </c>
      <c r="C100" s="41">
        <v>0</v>
      </c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20"/>
    </row>
    <row r="101" spans="2:14" s="13" customFormat="1" ht="14.65" thickBot="1" x14ac:dyDescent="0.4">
      <c r="B101" s="50" t="s">
        <v>24</v>
      </c>
      <c r="C101" s="37"/>
      <c r="D101" s="21"/>
      <c r="E101" s="27"/>
      <c r="F101" s="21"/>
      <c r="G101" s="27"/>
      <c r="H101" s="21"/>
      <c r="I101" s="27"/>
      <c r="J101" s="21"/>
      <c r="K101" s="27"/>
      <c r="L101" s="21"/>
      <c r="M101" s="27"/>
      <c r="N101" s="20"/>
    </row>
    <row r="102" spans="2:14" s="13" customFormat="1" ht="41.65" customHeight="1" thickTop="1" thickBot="1" x14ac:dyDescent="0.4">
      <c r="B102" s="15" t="s">
        <v>76</v>
      </c>
      <c r="C102" s="40">
        <v>0</v>
      </c>
      <c r="D102" s="22"/>
      <c r="E102" s="27"/>
      <c r="F102" s="21"/>
      <c r="G102" s="27"/>
      <c r="H102" s="21"/>
      <c r="I102" s="27"/>
      <c r="J102" s="21"/>
      <c r="K102" s="27"/>
      <c r="L102" s="21"/>
      <c r="M102" s="27"/>
      <c r="N102" s="20"/>
    </row>
    <row r="103" spans="2:14" s="13" customFormat="1" ht="39.75" thickTop="1" x14ac:dyDescent="0.35">
      <c r="B103" s="10" t="s">
        <v>31</v>
      </c>
      <c r="C103" s="36">
        <f>SUM(C104+C106+C108+C110+C112+C114+C116+C118+C120+C122+C124)</f>
        <v>0</v>
      </c>
      <c r="D103" s="23"/>
      <c r="E103" s="27"/>
      <c r="F103" s="21"/>
      <c r="G103" s="27"/>
      <c r="H103" s="21"/>
      <c r="I103" s="27"/>
      <c r="J103" s="21"/>
      <c r="K103" s="27"/>
      <c r="L103" s="21"/>
      <c r="M103" s="27"/>
      <c r="N103" s="20"/>
    </row>
    <row r="104" spans="2:14" s="13" customFormat="1" ht="46.5" customHeight="1" x14ac:dyDescent="0.35">
      <c r="B104" s="11" t="s">
        <v>78</v>
      </c>
      <c r="C104" s="41">
        <v>0</v>
      </c>
      <c r="D104" s="42"/>
      <c r="E104" s="43"/>
      <c r="F104" s="42"/>
      <c r="G104" s="43"/>
      <c r="H104" s="42"/>
      <c r="I104" s="43"/>
      <c r="J104" s="42"/>
      <c r="K104" s="43"/>
      <c r="L104" s="42"/>
      <c r="M104" s="43"/>
      <c r="N104" s="20"/>
    </row>
    <row r="105" spans="2:14" s="13" customFormat="1" x14ac:dyDescent="0.35">
      <c r="B105" s="12" t="s">
        <v>171</v>
      </c>
      <c r="C105" s="27"/>
      <c r="D105" s="21"/>
      <c r="E105" s="27"/>
      <c r="F105" s="21"/>
      <c r="G105" s="27"/>
      <c r="H105" s="21"/>
      <c r="I105" s="27"/>
      <c r="J105" s="21"/>
      <c r="K105" s="27"/>
      <c r="L105" s="21"/>
      <c r="M105" s="27"/>
      <c r="N105" s="20"/>
    </row>
    <row r="106" spans="2:14" s="13" customFormat="1" ht="46.5" customHeight="1" x14ac:dyDescent="0.35">
      <c r="B106" s="11" t="s">
        <v>79</v>
      </c>
      <c r="C106" s="41">
        <v>0</v>
      </c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20"/>
    </row>
    <row r="107" spans="2:14" s="13" customFormat="1" ht="26.25" x14ac:dyDescent="0.35">
      <c r="B107" s="12" t="s">
        <v>172</v>
      </c>
      <c r="C107" s="27"/>
      <c r="D107" s="21"/>
      <c r="E107" s="27"/>
      <c r="F107" s="21"/>
      <c r="G107" s="27"/>
      <c r="H107" s="21"/>
      <c r="I107" s="27"/>
      <c r="J107" s="21"/>
      <c r="K107" s="27"/>
      <c r="L107" s="21"/>
      <c r="M107" s="27"/>
      <c r="N107" s="20"/>
    </row>
    <row r="108" spans="2:14" s="13" customFormat="1" ht="46.5" customHeight="1" x14ac:dyDescent="0.35">
      <c r="B108" s="11" t="s">
        <v>80</v>
      </c>
      <c r="C108" s="41">
        <v>0</v>
      </c>
      <c r="D108" s="42"/>
      <c r="E108" s="43"/>
      <c r="F108" s="42"/>
      <c r="G108" s="43"/>
      <c r="H108" s="42"/>
      <c r="I108" s="43"/>
      <c r="J108" s="42"/>
      <c r="K108" s="43"/>
      <c r="L108" s="42"/>
      <c r="M108" s="43"/>
      <c r="N108" s="20"/>
    </row>
    <row r="109" spans="2:14" s="13" customFormat="1" x14ac:dyDescent="0.35">
      <c r="B109" s="12" t="s">
        <v>173</v>
      </c>
      <c r="C109" s="27"/>
      <c r="D109" s="21"/>
      <c r="E109" s="27"/>
      <c r="F109" s="21"/>
      <c r="G109" s="27"/>
      <c r="H109" s="21"/>
      <c r="I109" s="27"/>
      <c r="J109" s="21"/>
      <c r="K109" s="27"/>
      <c r="L109" s="21"/>
      <c r="M109" s="27"/>
      <c r="N109" s="20"/>
    </row>
    <row r="110" spans="2:14" s="13" customFormat="1" ht="46.5" customHeight="1" x14ac:dyDescent="0.35">
      <c r="B110" s="11" t="s">
        <v>81</v>
      </c>
      <c r="C110" s="41">
        <v>0</v>
      </c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20"/>
    </row>
    <row r="111" spans="2:14" s="13" customFormat="1" ht="26.25" x14ac:dyDescent="0.35">
      <c r="B111" s="12" t="s">
        <v>174</v>
      </c>
      <c r="C111" s="27"/>
      <c r="D111" s="21"/>
      <c r="E111" s="27"/>
      <c r="F111" s="21"/>
      <c r="G111" s="27"/>
      <c r="H111" s="21"/>
      <c r="I111" s="27"/>
      <c r="J111" s="21"/>
      <c r="K111" s="27"/>
      <c r="L111" s="21"/>
      <c r="M111" s="27"/>
      <c r="N111" s="20"/>
    </row>
    <row r="112" spans="2:14" s="13" customFormat="1" ht="46.5" customHeight="1" x14ac:dyDescent="0.35">
      <c r="B112" s="11" t="s">
        <v>82</v>
      </c>
      <c r="C112" s="41">
        <v>0</v>
      </c>
      <c r="D112" s="42"/>
      <c r="E112" s="43"/>
      <c r="F112" s="42"/>
      <c r="G112" s="43"/>
      <c r="H112" s="42"/>
      <c r="I112" s="43"/>
      <c r="J112" s="42"/>
      <c r="K112" s="43"/>
      <c r="L112" s="42"/>
      <c r="M112" s="43"/>
      <c r="N112" s="20"/>
    </row>
    <row r="113" spans="2:14" s="13" customFormat="1" ht="26.25" x14ac:dyDescent="0.35">
      <c r="B113" s="12" t="s">
        <v>83</v>
      </c>
      <c r="C113" s="27"/>
      <c r="D113" s="21"/>
      <c r="E113" s="27"/>
      <c r="F113" s="21"/>
      <c r="G113" s="27"/>
      <c r="H113" s="21"/>
      <c r="I113" s="27"/>
      <c r="J113" s="21"/>
      <c r="K113" s="27"/>
      <c r="L113" s="21"/>
      <c r="M113" s="27"/>
      <c r="N113" s="20"/>
    </row>
    <row r="114" spans="2:14" s="13" customFormat="1" ht="46.5" customHeight="1" x14ac:dyDescent="0.35">
      <c r="B114" s="11" t="s">
        <v>84</v>
      </c>
      <c r="C114" s="41">
        <v>0</v>
      </c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20"/>
    </row>
    <row r="115" spans="2:14" s="13" customFormat="1" x14ac:dyDescent="0.35">
      <c r="B115" s="12" t="s">
        <v>85</v>
      </c>
      <c r="C115" s="27"/>
      <c r="D115" s="21"/>
      <c r="E115" s="27"/>
      <c r="F115" s="21"/>
      <c r="G115" s="27"/>
      <c r="H115" s="21"/>
      <c r="I115" s="27"/>
      <c r="J115" s="21"/>
      <c r="K115" s="27"/>
      <c r="L115" s="21"/>
      <c r="M115" s="27"/>
      <c r="N115" s="20"/>
    </row>
    <row r="116" spans="2:14" s="13" customFormat="1" ht="46.5" customHeight="1" x14ac:dyDescent="0.35">
      <c r="B116" s="11" t="s">
        <v>86</v>
      </c>
      <c r="C116" s="41">
        <v>0</v>
      </c>
      <c r="D116" s="42"/>
      <c r="E116" s="43"/>
      <c r="F116" s="42"/>
      <c r="G116" s="43"/>
      <c r="H116" s="42"/>
      <c r="I116" s="43"/>
      <c r="J116" s="42"/>
      <c r="K116" s="43"/>
      <c r="L116" s="42"/>
      <c r="M116" s="43"/>
      <c r="N116" s="20"/>
    </row>
    <row r="117" spans="2:14" s="13" customFormat="1" x14ac:dyDescent="0.35">
      <c r="B117" s="12" t="s">
        <v>87</v>
      </c>
      <c r="C117" s="27"/>
      <c r="D117" s="21"/>
      <c r="E117" s="27"/>
      <c r="F117" s="21"/>
      <c r="G117" s="27"/>
      <c r="H117" s="21"/>
      <c r="I117" s="27"/>
      <c r="J117" s="21"/>
      <c r="K117" s="27"/>
      <c r="L117" s="21"/>
      <c r="M117" s="27"/>
      <c r="N117" s="20"/>
    </row>
    <row r="118" spans="2:14" s="13" customFormat="1" ht="46.5" customHeight="1" x14ac:dyDescent="0.35">
      <c r="B118" s="11" t="s">
        <v>89</v>
      </c>
      <c r="C118" s="41">
        <v>0</v>
      </c>
      <c r="D118" s="42"/>
      <c r="E118" s="43"/>
      <c r="F118" s="42"/>
      <c r="G118" s="43"/>
      <c r="H118" s="42"/>
      <c r="I118" s="43"/>
      <c r="J118" s="42"/>
      <c r="K118" s="43"/>
      <c r="L118" s="42"/>
      <c r="M118" s="43"/>
      <c r="N118" s="20"/>
    </row>
    <row r="119" spans="2:14" s="13" customFormat="1" ht="26.25" x14ac:dyDescent="0.35">
      <c r="B119" s="12" t="s">
        <v>90</v>
      </c>
      <c r="C119" s="27"/>
      <c r="D119" s="21"/>
      <c r="E119" s="27"/>
      <c r="F119" s="21"/>
      <c r="G119" s="27"/>
      <c r="H119" s="21"/>
      <c r="I119" s="27"/>
      <c r="J119" s="21"/>
      <c r="K119" s="27"/>
      <c r="L119" s="21"/>
      <c r="M119" s="27"/>
      <c r="N119" s="20"/>
    </row>
    <row r="120" spans="2:14" s="13" customFormat="1" ht="46.5" customHeight="1" x14ac:dyDescent="0.35">
      <c r="B120" s="11" t="s">
        <v>91</v>
      </c>
      <c r="C120" s="41">
        <v>0</v>
      </c>
      <c r="D120" s="42"/>
      <c r="E120" s="43"/>
      <c r="F120" s="42"/>
      <c r="G120" s="43"/>
      <c r="H120" s="42"/>
      <c r="I120" s="43"/>
      <c r="J120" s="42"/>
      <c r="K120" s="43"/>
      <c r="L120" s="42"/>
      <c r="M120" s="43"/>
      <c r="N120" s="45"/>
    </row>
    <row r="121" spans="2:14" s="13" customFormat="1" x14ac:dyDescent="0.35">
      <c r="B121" s="12" t="s">
        <v>92</v>
      </c>
      <c r="C121" s="27"/>
      <c r="D121" s="21"/>
      <c r="E121" s="27"/>
      <c r="F121" s="21"/>
      <c r="G121" s="27"/>
      <c r="H121" s="21"/>
      <c r="I121" s="27"/>
      <c r="J121" s="21"/>
      <c r="K121" s="27"/>
      <c r="L121" s="21"/>
      <c r="M121" s="27"/>
      <c r="N121" s="20"/>
    </row>
    <row r="122" spans="2:14" s="13" customFormat="1" ht="46.5" customHeight="1" x14ac:dyDescent="0.35">
      <c r="B122" s="11" t="s">
        <v>88</v>
      </c>
      <c r="C122" s="41">
        <v>0</v>
      </c>
      <c r="D122" s="42"/>
      <c r="E122" s="43"/>
      <c r="F122" s="42"/>
      <c r="G122" s="43"/>
      <c r="H122" s="42"/>
      <c r="I122" s="43"/>
      <c r="J122" s="42"/>
      <c r="K122" s="43"/>
      <c r="L122" s="42"/>
      <c r="M122" s="43"/>
      <c r="N122" s="20"/>
    </row>
    <row r="123" spans="2:14" s="13" customFormat="1" ht="26.25" x14ac:dyDescent="0.35">
      <c r="B123" s="12" t="s">
        <v>175</v>
      </c>
      <c r="C123" s="27"/>
      <c r="D123" s="21"/>
      <c r="E123" s="27"/>
      <c r="F123" s="21"/>
      <c r="G123" s="27"/>
      <c r="H123" s="21"/>
      <c r="I123" s="27"/>
      <c r="J123" s="21"/>
      <c r="K123" s="27"/>
      <c r="L123" s="21"/>
      <c r="M123" s="27"/>
      <c r="N123" s="20"/>
    </row>
    <row r="124" spans="2:14" s="13" customFormat="1" ht="46.5" customHeight="1" x14ac:dyDescent="0.35">
      <c r="B124" s="44" t="s">
        <v>33</v>
      </c>
      <c r="C124" s="41">
        <v>0</v>
      </c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20"/>
    </row>
    <row r="125" spans="2:14" s="13" customFormat="1" ht="14.65" thickBot="1" x14ac:dyDescent="0.4">
      <c r="B125" s="50" t="s">
        <v>24</v>
      </c>
      <c r="C125" s="37"/>
      <c r="D125" s="21"/>
      <c r="E125" s="27"/>
      <c r="F125" s="21"/>
      <c r="G125" s="27"/>
      <c r="H125" s="21"/>
      <c r="I125" s="27"/>
      <c r="J125" s="21"/>
      <c r="K125" s="27"/>
      <c r="L125" s="21"/>
      <c r="M125" s="27"/>
      <c r="N125" s="20"/>
    </row>
    <row r="126" spans="2:14" s="13" customFormat="1" ht="41.65" customHeight="1" thickTop="1" thickBot="1" x14ac:dyDescent="0.4">
      <c r="B126" s="15" t="s">
        <v>98</v>
      </c>
      <c r="C126" s="40">
        <v>0</v>
      </c>
      <c r="D126" s="22"/>
      <c r="E126" s="27"/>
      <c r="F126" s="21"/>
      <c r="G126" s="27"/>
      <c r="H126" s="21"/>
      <c r="I126" s="27"/>
      <c r="J126" s="21"/>
      <c r="K126" s="27"/>
      <c r="L126" s="21"/>
      <c r="M126" s="27"/>
      <c r="N126" s="20"/>
    </row>
    <row r="127" spans="2:14" s="13" customFormat="1" ht="39.75" thickTop="1" x14ac:dyDescent="0.35">
      <c r="B127" s="10" t="s">
        <v>31</v>
      </c>
      <c r="C127" s="36">
        <f>SUM(C128+C130+C132+C134+C136)</f>
        <v>0</v>
      </c>
      <c r="D127" s="23"/>
      <c r="E127" s="27"/>
      <c r="F127" s="21"/>
      <c r="G127" s="27"/>
      <c r="H127" s="21"/>
      <c r="I127" s="27"/>
      <c r="J127" s="21"/>
      <c r="K127" s="27"/>
      <c r="L127" s="21"/>
      <c r="M127" s="27"/>
      <c r="N127" s="20"/>
    </row>
    <row r="128" spans="2:14" s="13" customFormat="1" ht="46.5" customHeight="1" x14ac:dyDescent="0.35">
      <c r="B128" s="11" t="s">
        <v>101</v>
      </c>
      <c r="C128" s="41">
        <v>0</v>
      </c>
      <c r="D128" s="42"/>
      <c r="E128" s="43"/>
      <c r="F128" s="42"/>
      <c r="G128" s="43"/>
      <c r="H128" s="42"/>
      <c r="I128" s="43"/>
      <c r="J128" s="42"/>
      <c r="K128" s="43"/>
      <c r="L128" s="42"/>
      <c r="M128" s="43"/>
      <c r="N128" s="20"/>
    </row>
    <row r="129" spans="2:14" s="13" customFormat="1" ht="26.25" x14ac:dyDescent="0.35">
      <c r="B129" s="12" t="s">
        <v>176</v>
      </c>
      <c r="C129" s="27"/>
      <c r="D129" s="21"/>
      <c r="E129" s="27"/>
      <c r="F129" s="21"/>
      <c r="G129" s="27"/>
      <c r="H129" s="21"/>
      <c r="I129" s="27"/>
      <c r="J129" s="21"/>
      <c r="K129" s="27"/>
      <c r="L129" s="21"/>
      <c r="M129" s="27"/>
      <c r="N129" s="20"/>
    </row>
    <row r="130" spans="2:14" s="13" customFormat="1" ht="46.5" customHeight="1" x14ac:dyDescent="0.35">
      <c r="B130" s="11" t="s">
        <v>103</v>
      </c>
      <c r="C130" s="41">
        <v>0</v>
      </c>
      <c r="D130" s="42"/>
      <c r="E130" s="43"/>
      <c r="F130" s="42"/>
      <c r="G130" s="43"/>
      <c r="H130" s="42"/>
      <c r="I130" s="43"/>
      <c r="J130" s="42"/>
      <c r="K130" s="43"/>
      <c r="L130" s="42"/>
      <c r="M130" s="43"/>
      <c r="N130" s="20"/>
    </row>
    <row r="131" spans="2:14" s="13" customFormat="1" ht="26.25" x14ac:dyDescent="0.35">
      <c r="B131" s="12" t="s">
        <v>104</v>
      </c>
      <c r="C131" s="27"/>
      <c r="D131" s="21"/>
      <c r="E131" s="27"/>
      <c r="F131" s="21"/>
      <c r="G131" s="27"/>
      <c r="H131" s="21"/>
      <c r="I131" s="27"/>
      <c r="J131" s="21"/>
      <c r="K131" s="27"/>
      <c r="L131" s="21"/>
      <c r="M131" s="27"/>
      <c r="N131" s="20"/>
    </row>
    <row r="132" spans="2:14" s="13" customFormat="1" ht="46.5" customHeight="1" x14ac:dyDescent="0.35">
      <c r="B132" s="11" t="s">
        <v>102</v>
      </c>
      <c r="C132" s="41">
        <v>0</v>
      </c>
      <c r="D132" s="42"/>
      <c r="E132" s="43"/>
      <c r="F132" s="42"/>
      <c r="G132" s="43"/>
      <c r="H132" s="42"/>
      <c r="I132" s="43"/>
      <c r="J132" s="42"/>
      <c r="K132" s="43"/>
      <c r="L132" s="42"/>
      <c r="M132" s="43"/>
      <c r="N132" s="20"/>
    </row>
    <row r="133" spans="2:14" s="13" customFormat="1" ht="26.25" x14ac:dyDescent="0.35">
      <c r="B133" s="12" t="s">
        <v>105</v>
      </c>
      <c r="C133" s="27"/>
      <c r="D133" s="21"/>
      <c r="E133" s="27"/>
      <c r="F133" s="21"/>
      <c r="G133" s="27"/>
      <c r="H133" s="21"/>
      <c r="I133" s="27"/>
      <c r="J133" s="21"/>
      <c r="K133" s="27"/>
      <c r="L133" s="21"/>
      <c r="M133" s="27"/>
      <c r="N133" s="20"/>
    </row>
    <row r="134" spans="2:14" s="13" customFormat="1" ht="46.5" customHeight="1" x14ac:dyDescent="0.35">
      <c r="B134" s="11" t="s">
        <v>106</v>
      </c>
      <c r="C134" s="41">
        <v>0</v>
      </c>
      <c r="D134" s="42"/>
      <c r="E134" s="43"/>
      <c r="F134" s="42"/>
      <c r="G134" s="43"/>
      <c r="H134" s="42"/>
      <c r="I134" s="43"/>
      <c r="J134" s="42"/>
      <c r="K134" s="43"/>
      <c r="L134" s="42"/>
      <c r="M134" s="43"/>
      <c r="N134" s="20"/>
    </row>
    <row r="135" spans="2:14" s="13" customFormat="1" ht="26.25" x14ac:dyDescent="0.35">
      <c r="B135" s="12" t="s">
        <v>107</v>
      </c>
      <c r="C135" s="27"/>
      <c r="D135" s="21"/>
      <c r="E135" s="27"/>
      <c r="F135" s="21"/>
      <c r="G135" s="27"/>
      <c r="H135" s="21"/>
      <c r="I135" s="27"/>
      <c r="J135" s="21"/>
      <c r="K135" s="27"/>
      <c r="L135" s="21"/>
      <c r="M135" s="27"/>
      <c r="N135" s="20"/>
    </row>
    <row r="136" spans="2:14" s="13" customFormat="1" ht="46.5" customHeight="1" x14ac:dyDescent="0.35">
      <c r="B136" s="38" t="s">
        <v>33</v>
      </c>
      <c r="C136" s="41">
        <v>0</v>
      </c>
      <c r="D136" s="42"/>
      <c r="E136" s="43"/>
      <c r="F136" s="42"/>
      <c r="G136" s="43"/>
      <c r="H136" s="42"/>
      <c r="I136" s="43"/>
      <c r="J136" s="42"/>
      <c r="K136" s="43"/>
      <c r="L136" s="42"/>
      <c r="M136" s="43"/>
      <c r="N136" s="20"/>
    </row>
    <row r="137" spans="2:14" s="13" customFormat="1" ht="14.65" thickBot="1" x14ac:dyDescent="0.4">
      <c r="B137" s="50" t="s">
        <v>24</v>
      </c>
      <c r="C137" s="37"/>
      <c r="D137" s="21"/>
      <c r="E137" s="27"/>
      <c r="F137" s="21"/>
      <c r="G137" s="27"/>
      <c r="H137" s="21"/>
      <c r="I137" s="27"/>
      <c r="J137" s="21"/>
      <c r="K137" s="27"/>
      <c r="L137" s="21"/>
      <c r="M137" s="27"/>
      <c r="N137" s="20"/>
    </row>
    <row r="138" spans="2:14" s="13" customFormat="1" ht="41.65" customHeight="1" thickTop="1" thickBot="1" x14ac:dyDescent="0.4">
      <c r="B138" s="15" t="s">
        <v>108</v>
      </c>
      <c r="C138" s="40">
        <v>0</v>
      </c>
      <c r="D138" s="22"/>
      <c r="E138" s="27"/>
      <c r="F138" s="21"/>
      <c r="G138" s="27"/>
      <c r="H138" s="21"/>
      <c r="I138" s="27"/>
      <c r="J138" s="21"/>
      <c r="K138" s="27"/>
      <c r="L138" s="21"/>
      <c r="M138" s="27"/>
      <c r="N138" s="20"/>
    </row>
    <row r="139" spans="2:14" s="13" customFormat="1" ht="39.75" thickTop="1" x14ac:dyDescent="0.35">
      <c r="B139" s="10" t="s">
        <v>31</v>
      </c>
      <c r="C139" s="36">
        <f>SUM(C140+C142+C144+C146)</f>
        <v>0</v>
      </c>
      <c r="D139" s="23"/>
      <c r="E139" s="27"/>
      <c r="F139" s="21"/>
      <c r="G139" s="27"/>
      <c r="H139" s="21"/>
      <c r="I139" s="27"/>
      <c r="J139" s="21"/>
      <c r="K139" s="27"/>
      <c r="L139" s="21"/>
      <c r="M139" s="27"/>
      <c r="N139" s="20"/>
    </row>
    <row r="140" spans="2:14" s="13" customFormat="1" ht="46.5" customHeight="1" x14ac:dyDescent="0.35">
      <c r="B140" s="11" t="s">
        <v>109</v>
      </c>
      <c r="C140" s="41">
        <v>0</v>
      </c>
      <c r="D140" s="42"/>
      <c r="E140" s="43"/>
      <c r="F140" s="42"/>
      <c r="G140" s="43"/>
      <c r="H140" s="42"/>
      <c r="I140" s="43"/>
      <c r="J140" s="42"/>
      <c r="K140" s="43"/>
      <c r="L140" s="42"/>
      <c r="M140" s="43"/>
      <c r="N140" s="20"/>
    </row>
    <row r="141" spans="2:14" s="13" customFormat="1" ht="26.25" x14ac:dyDescent="0.35">
      <c r="B141" s="12" t="s">
        <v>110</v>
      </c>
      <c r="C141" s="27"/>
      <c r="D141" s="21"/>
      <c r="E141" s="27"/>
      <c r="F141" s="21"/>
      <c r="G141" s="27"/>
      <c r="H141" s="21"/>
      <c r="I141" s="27"/>
      <c r="J141" s="21"/>
      <c r="K141" s="27"/>
      <c r="L141" s="21"/>
      <c r="M141" s="27"/>
      <c r="N141" s="20"/>
    </row>
    <row r="142" spans="2:14" s="13" customFormat="1" ht="46.5" customHeight="1" x14ac:dyDescent="0.35">
      <c r="B142" s="11" t="s">
        <v>111</v>
      </c>
      <c r="C142" s="41">
        <v>0</v>
      </c>
      <c r="D142" s="42"/>
      <c r="E142" s="43"/>
      <c r="F142" s="42"/>
      <c r="G142" s="43"/>
      <c r="H142" s="42"/>
      <c r="I142" s="43"/>
      <c r="J142" s="42"/>
      <c r="K142" s="43"/>
      <c r="L142" s="42"/>
      <c r="M142" s="43"/>
      <c r="N142" s="20"/>
    </row>
    <row r="143" spans="2:14" s="13" customFormat="1" ht="26.25" x14ac:dyDescent="0.35">
      <c r="B143" s="12" t="s">
        <v>112</v>
      </c>
      <c r="C143" s="27"/>
      <c r="D143" s="21"/>
      <c r="E143" s="27"/>
      <c r="F143" s="21"/>
      <c r="G143" s="27"/>
      <c r="H143" s="21"/>
      <c r="I143" s="27"/>
      <c r="J143" s="21"/>
      <c r="K143" s="27"/>
      <c r="L143" s="21"/>
      <c r="M143" s="27"/>
      <c r="N143" s="20"/>
    </row>
    <row r="144" spans="2:14" s="13" customFormat="1" ht="46.5" customHeight="1" x14ac:dyDescent="0.35">
      <c r="B144" s="11" t="s">
        <v>113</v>
      </c>
      <c r="C144" s="41">
        <v>0</v>
      </c>
      <c r="D144" s="42"/>
      <c r="E144" s="43"/>
      <c r="F144" s="42"/>
      <c r="G144" s="43"/>
      <c r="H144" s="42"/>
      <c r="I144" s="43"/>
      <c r="J144" s="42"/>
      <c r="K144" s="43"/>
      <c r="L144" s="42"/>
      <c r="M144" s="43"/>
      <c r="N144" s="20"/>
    </row>
    <row r="145" spans="2:14" s="13" customFormat="1" ht="26.25" x14ac:dyDescent="0.35">
      <c r="B145" s="12" t="s">
        <v>177</v>
      </c>
      <c r="C145" s="27"/>
      <c r="D145" s="21"/>
      <c r="E145" s="27"/>
      <c r="F145" s="21"/>
      <c r="G145" s="27"/>
      <c r="H145" s="21"/>
      <c r="I145" s="27"/>
      <c r="J145" s="21"/>
      <c r="K145" s="27"/>
      <c r="L145" s="21"/>
      <c r="M145" s="27"/>
      <c r="N145" s="20"/>
    </row>
    <row r="146" spans="2:14" s="13" customFormat="1" ht="46.5" customHeight="1" x14ac:dyDescent="0.35">
      <c r="B146" s="44" t="s">
        <v>33</v>
      </c>
      <c r="C146" s="41">
        <v>0</v>
      </c>
      <c r="D146" s="42"/>
      <c r="E146" s="43"/>
      <c r="F146" s="42"/>
      <c r="G146" s="43"/>
      <c r="H146" s="42"/>
      <c r="I146" s="43"/>
      <c r="J146" s="42"/>
      <c r="K146" s="43"/>
      <c r="L146" s="42"/>
      <c r="M146" s="43"/>
      <c r="N146" s="20"/>
    </row>
    <row r="147" spans="2:14" s="13" customFormat="1" ht="14.65" thickBot="1" x14ac:dyDescent="0.4">
      <c r="B147" s="50" t="s">
        <v>24</v>
      </c>
      <c r="C147" s="37"/>
      <c r="D147" s="21"/>
      <c r="E147" s="27"/>
      <c r="F147" s="21"/>
      <c r="G147" s="27"/>
      <c r="H147" s="21"/>
      <c r="I147" s="27"/>
      <c r="J147" s="21"/>
      <c r="K147" s="27"/>
      <c r="L147" s="21"/>
      <c r="M147" s="27"/>
      <c r="N147" s="20"/>
    </row>
    <row r="148" spans="2:14" s="13" customFormat="1" ht="41.65" customHeight="1" thickTop="1" thickBot="1" x14ac:dyDescent="0.4">
      <c r="B148" s="15" t="s">
        <v>133</v>
      </c>
      <c r="C148" s="40">
        <v>0</v>
      </c>
      <c r="D148" s="22"/>
      <c r="E148" s="27"/>
      <c r="F148" s="21"/>
      <c r="G148" s="27"/>
      <c r="H148" s="21"/>
      <c r="I148" s="27"/>
      <c r="J148" s="21"/>
      <c r="K148" s="27"/>
      <c r="L148" s="21"/>
      <c r="M148" s="27"/>
      <c r="N148" s="20"/>
    </row>
    <row r="149" spans="2:14" s="13" customFormat="1" ht="39.75" thickTop="1" x14ac:dyDescent="0.35">
      <c r="B149" s="10" t="s">
        <v>31</v>
      </c>
      <c r="C149" s="46">
        <f>SUM(C150+C152+C154+C156+C158+C160+C162+C164)</f>
        <v>0</v>
      </c>
      <c r="D149" s="47"/>
      <c r="E149" s="48"/>
      <c r="F149" s="49"/>
      <c r="G149" s="48"/>
      <c r="H149" s="49"/>
      <c r="I149" s="48"/>
      <c r="J149" s="49"/>
      <c r="K149" s="48"/>
      <c r="L149" s="21"/>
      <c r="M149" s="27"/>
      <c r="N149" s="20"/>
    </row>
    <row r="150" spans="2:14" s="13" customFormat="1" ht="46.5" customHeight="1" x14ac:dyDescent="0.35">
      <c r="B150" s="11" t="s">
        <v>115</v>
      </c>
      <c r="C150" s="41">
        <v>0</v>
      </c>
      <c r="D150" s="42"/>
      <c r="E150" s="43"/>
      <c r="F150" s="42"/>
      <c r="G150" s="43"/>
      <c r="H150" s="42"/>
      <c r="I150" s="43"/>
      <c r="J150" s="42"/>
      <c r="K150" s="43"/>
      <c r="L150" s="42"/>
      <c r="M150" s="43"/>
      <c r="N150" s="20"/>
    </row>
    <row r="151" spans="2:14" s="13" customFormat="1" x14ac:dyDescent="0.35">
      <c r="B151" s="12" t="s">
        <v>178</v>
      </c>
      <c r="C151" s="27"/>
      <c r="D151" s="21"/>
      <c r="E151" s="27"/>
      <c r="F151" s="21"/>
      <c r="G151" s="27"/>
      <c r="H151" s="21"/>
      <c r="I151" s="27"/>
      <c r="J151" s="21"/>
      <c r="K151" s="27"/>
      <c r="L151" s="21"/>
      <c r="M151" s="27"/>
      <c r="N151" s="20"/>
    </row>
    <row r="152" spans="2:14" s="13" customFormat="1" ht="46.5" customHeight="1" x14ac:dyDescent="0.35">
      <c r="B152" s="11" t="s">
        <v>114</v>
      </c>
      <c r="C152" s="41">
        <v>0</v>
      </c>
      <c r="D152" s="42"/>
      <c r="E152" s="43"/>
      <c r="F152" s="42"/>
      <c r="G152" s="43"/>
      <c r="H152" s="42"/>
      <c r="I152" s="43"/>
      <c r="J152" s="42"/>
      <c r="K152" s="43"/>
      <c r="L152" s="42"/>
      <c r="M152" s="43"/>
      <c r="N152" s="20"/>
    </row>
    <row r="153" spans="2:14" s="13" customFormat="1" x14ac:dyDescent="0.35">
      <c r="B153" s="12" t="s">
        <v>179</v>
      </c>
      <c r="C153" s="27"/>
      <c r="D153" s="21"/>
      <c r="E153" s="27"/>
      <c r="F153" s="21"/>
      <c r="G153" s="27"/>
      <c r="H153" s="21"/>
      <c r="I153" s="27"/>
      <c r="J153" s="21"/>
      <c r="K153" s="27"/>
      <c r="L153" s="21"/>
      <c r="M153" s="27"/>
      <c r="N153" s="20"/>
    </row>
    <row r="154" spans="2:14" s="13" customFormat="1" ht="46.5" customHeight="1" x14ac:dyDescent="0.35">
      <c r="B154" s="11" t="s">
        <v>119</v>
      </c>
      <c r="C154" s="41">
        <v>0</v>
      </c>
      <c r="D154" s="42"/>
      <c r="E154" s="43"/>
      <c r="F154" s="42"/>
      <c r="G154" s="43"/>
      <c r="H154" s="42"/>
      <c r="I154" s="43"/>
      <c r="J154" s="42"/>
      <c r="K154" s="43"/>
      <c r="L154" s="42"/>
      <c r="M154" s="43"/>
      <c r="N154" s="20"/>
    </row>
    <row r="155" spans="2:14" s="13" customFormat="1" ht="26.25" x14ac:dyDescent="0.35">
      <c r="B155" s="12" t="s">
        <v>120</v>
      </c>
      <c r="C155" s="27"/>
      <c r="D155" s="21"/>
      <c r="E155" s="27"/>
      <c r="F155" s="21"/>
      <c r="G155" s="27"/>
      <c r="H155" s="21"/>
      <c r="I155" s="27"/>
      <c r="J155" s="21"/>
      <c r="K155" s="27"/>
      <c r="L155" s="21"/>
      <c r="M155" s="27"/>
      <c r="N155" s="20"/>
    </row>
    <row r="156" spans="2:14" s="13" customFormat="1" ht="46.5" customHeight="1" x14ac:dyDescent="0.35">
      <c r="B156" s="11" t="s">
        <v>117</v>
      </c>
      <c r="C156" s="41">
        <v>0</v>
      </c>
      <c r="D156" s="42"/>
      <c r="E156" s="43"/>
      <c r="F156" s="42"/>
      <c r="G156" s="43"/>
      <c r="H156" s="42"/>
      <c r="I156" s="43"/>
      <c r="J156" s="42"/>
      <c r="K156" s="43"/>
      <c r="L156" s="42"/>
      <c r="M156" s="43"/>
      <c r="N156" s="20"/>
    </row>
    <row r="157" spans="2:14" s="13" customFormat="1" x14ac:dyDescent="0.35">
      <c r="B157" s="12" t="s">
        <v>118</v>
      </c>
      <c r="C157" s="27"/>
      <c r="D157" s="21"/>
      <c r="E157" s="27"/>
      <c r="F157" s="21"/>
      <c r="G157" s="27"/>
      <c r="H157" s="21"/>
      <c r="I157" s="27"/>
      <c r="J157" s="21"/>
      <c r="K157" s="27"/>
      <c r="L157" s="21"/>
      <c r="M157" s="27"/>
      <c r="N157" s="20"/>
    </row>
    <row r="158" spans="2:14" s="13" customFormat="1" ht="46.5" customHeight="1" x14ac:dyDescent="0.35">
      <c r="B158" s="11" t="s">
        <v>116</v>
      </c>
      <c r="C158" s="41">
        <v>0</v>
      </c>
      <c r="D158" s="42"/>
      <c r="E158" s="43"/>
      <c r="F158" s="42"/>
      <c r="G158" s="43"/>
      <c r="H158" s="42"/>
      <c r="I158" s="43"/>
      <c r="J158" s="42"/>
      <c r="K158" s="43"/>
      <c r="L158" s="42"/>
      <c r="M158" s="43"/>
      <c r="N158" s="20"/>
    </row>
    <row r="159" spans="2:14" s="13" customFormat="1" ht="26.25" x14ac:dyDescent="0.35">
      <c r="B159" s="12" t="s">
        <v>180</v>
      </c>
      <c r="C159" s="27"/>
      <c r="D159" s="21"/>
      <c r="E159" s="27"/>
      <c r="F159" s="21"/>
      <c r="G159" s="27"/>
      <c r="H159" s="21"/>
      <c r="I159" s="27"/>
      <c r="J159" s="21"/>
      <c r="K159" s="27"/>
      <c r="L159" s="21"/>
      <c r="M159" s="27"/>
      <c r="N159" s="20"/>
    </row>
    <row r="160" spans="2:14" s="13" customFormat="1" ht="46.5" customHeight="1" x14ac:dyDescent="0.35">
      <c r="B160" s="11" t="s">
        <v>121</v>
      </c>
      <c r="C160" s="41">
        <v>0</v>
      </c>
      <c r="D160" s="42"/>
      <c r="E160" s="43"/>
      <c r="F160" s="42"/>
      <c r="G160" s="43"/>
      <c r="H160" s="42"/>
      <c r="I160" s="43"/>
      <c r="J160" s="42"/>
      <c r="K160" s="43"/>
      <c r="L160" s="42"/>
      <c r="M160" s="43"/>
      <c r="N160" s="20"/>
    </row>
    <row r="161" spans="2:14" s="13" customFormat="1" x14ac:dyDescent="0.35">
      <c r="B161" s="12" t="s">
        <v>122</v>
      </c>
      <c r="C161" s="27"/>
      <c r="D161" s="21"/>
      <c r="E161" s="27"/>
      <c r="F161" s="21"/>
      <c r="G161" s="27"/>
      <c r="H161" s="21"/>
      <c r="I161" s="27"/>
      <c r="J161" s="21"/>
      <c r="K161" s="27"/>
      <c r="L161" s="21"/>
      <c r="M161" s="27"/>
      <c r="N161" s="20"/>
    </row>
    <row r="162" spans="2:14" s="13" customFormat="1" ht="46.5" customHeight="1" x14ac:dyDescent="0.35">
      <c r="B162" s="11" t="s">
        <v>123</v>
      </c>
      <c r="C162" s="41">
        <v>0</v>
      </c>
      <c r="D162" s="42"/>
      <c r="E162" s="43"/>
      <c r="F162" s="42"/>
      <c r="G162" s="43"/>
      <c r="H162" s="42"/>
      <c r="I162" s="43"/>
      <c r="J162" s="42"/>
      <c r="K162" s="43"/>
      <c r="L162" s="42"/>
      <c r="M162" s="43"/>
      <c r="N162" s="20"/>
    </row>
    <row r="163" spans="2:14" s="13" customFormat="1" ht="26.25" x14ac:dyDescent="0.35">
      <c r="B163" s="12" t="s">
        <v>124</v>
      </c>
      <c r="C163" s="27"/>
      <c r="D163" s="21"/>
      <c r="E163" s="27"/>
      <c r="F163" s="21"/>
      <c r="G163" s="27"/>
      <c r="H163" s="21"/>
      <c r="I163" s="27"/>
      <c r="J163" s="21"/>
      <c r="K163" s="27"/>
      <c r="L163" s="21"/>
      <c r="M163" s="27"/>
      <c r="N163" s="20"/>
    </row>
    <row r="164" spans="2:14" s="13" customFormat="1" ht="46.5" customHeight="1" x14ac:dyDescent="0.35">
      <c r="B164" s="44" t="s">
        <v>33</v>
      </c>
      <c r="C164" s="41">
        <v>0</v>
      </c>
      <c r="D164" s="42"/>
      <c r="E164" s="43"/>
      <c r="F164" s="42"/>
      <c r="G164" s="43"/>
      <c r="H164" s="42"/>
      <c r="I164" s="43"/>
      <c r="J164" s="42"/>
      <c r="K164" s="43"/>
      <c r="L164" s="42"/>
      <c r="M164" s="43"/>
      <c r="N164" s="20"/>
    </row>
    <row r="165" spans="2:14" s="13" customFormat="1" ht="14.65" thickBot="1" x14ac:dyDescent="0.4">
      <c r="B165" s="50" t="s">
        <v>24</v>
      </c>
      <c r="C165" s="37"/>
      <c r="D165" s="21"/>
      <c r="E165" s="27"/>
      <c r="F165" s="21"/>
      <c r="G165" s="27"/>
      <c r="H165" s="21"/>
      <c r="I165" s="27"/>
      <c r="J165" s="21"/>
      <c r="K165" s="27"/>
      <c r="L165" s="21"/>
      <c r="M165" s="27"/>
      <c r="N165" s="20"/>
    </row>
    <row r="166" spans="2:14" s="13" customFormat="1" ht="41.65" customHeight="1" thickTop="1" thickBot="1" x14ac:dyDescent="0.4">
      <c r="B166" s="15" t="s">
        <v>125</v>
      </c>
      <c r="C166" s="40">
        <v>0</v>
      </c>
      <c r="D166" s="22"/>
      <c r="E166" s="27"/>
      <c r="F166" s="21"/>
      <c r="G166" s="27"/>
      <c r="H166" s="21"/>
      <c r="I166" s="27"/>
      <c r="J166" s="21"/>
      <c r="K166" s="27"/>
      <c r="L166" s="21"/>
      <c r="M166" s="27"/>
      <c r="N166" s="20"/>
    </row>
    <row r="167" spans="2:14" s="13" customFormat="1" ht="39.75" thickTop="1" x14ac:dyDescent="0.35">
      <c r="B167" s="10" t="s">
        <v>31</v>
      </c>
      <c r="C167" s="36">
        <f>SUM(C168+C170+C172+C174)</f>
        <v>0</v>
      </c>
      <c r="D167" s="23"/>
      <c r="E167" s="27"/>
      <c r="F167" s="21"/>
      <c r="G167" s="27"/>
      <c r="H167" s="21"/>
      <c r="I167" s="27"/>
      <c r="J167" s="21"/>
      <c r="K167" s="27"/>
      <c r="L167" s="21"/>
      <c r="M167" s="27"/>
      <c r="N167" s="20"/>
    </row>
    <row r="168" spans="2:14" s="13" customFormat="1" ht="46.5" customHeight="1" x14ac:dyDescent="0.35">
      <c r="B168" s="11" t="s">
        <v>126</v>
      </c>
      <c r="C168" s="41">
        <v>0</v>
      </c>
      <c r="D168" s="42"/>
      <c r="E168" s="43"/>
      <c r="F168" s="42"/>
      <c r="G168" s="43"/>
      <c r="H168" s="42"/>
      <c r="I168" s="43"/>
      <c r="J168" s="42"/>
      <c r="K168" s="43"/>
      <c r="L168" s="42"/>
      <c r="M168" s="43"/>
      <c r="N168" s="20"/>
    </row>
    <row r="169" spans="2:14" s="13" customFormat="1" x14ac:dyDescent="0.35">
      <c r="B169" s="12" t="s">
        <v>127</v>
      </c>
      <c r="C169" s="27"/>
      <c r="D169" s="21"/>
      <c r="E169" s="27"/>
      <c r="F169" s="21"/>
      <c r="G169" s="27"/>
      <c r="H169" s="21"/>
      <c r="I169" s="27"/>
      <c r="J169" s="21"/>
      <c r="K169" s="27"/>
      <c r="L169" s="21"/>
      <c r="M169" s="27"/>
      <c r="N169" s="20"/>
    </row>
    <row r="170" spans="2:14" s="13" customFormat="1" ht="46.5" customHeight="1" x14ac:dyDescent="0.35">
      <c r="B170" s="11" t="s">
        <v>128</v>
      </c>
      <c r="C170" s="41">
        <v>0</v>
      </c>
      <c r="D170" s="42"/>
      <c r="E170" s="43"/>
      <c r="F170" s="42"/>
      <c r="G170" s="43"/>
      <c r="H170" s="42"/>
      <c r="I170" s="43"/>
      <c r="J170" s="42"/>
      <c r="K170" s="43"/>
      <c r="L170" s="42"/>
      <c r="M170" s="43"/>
      <c r="N170" s="20"/>
    </row>
    <row r="171" spans="2:14" s="13" customFormat="1" x14ac:dyDescent="0.35">
      <c r="B171" s="12" t="s">
        <v>129</v>
      </c>
      <c r="C171" s="27"/>
      <c r="D171" s="21"/>
      <c r="E171" s="27"/>
      <c r="F171" s="21"/>
      <c r="G171" s="27"/>
      <c r="H171" s="21"/>
      <c r="I171" s="27"/>
      <c r="J171" s="21"/>
      <c r="K171" s="27"/>
      <c r="L171" s="21"/>
      <c r="M171" s="27"/>
      <c r="N171" s="20"/>
    </row>
    <row r="172" spans="2:14" s="13" customFormat="1" ht="46.5" customHeight="1" x14ac:dyDescent="0.35">
      <c r="B172" s="11" t="s">
        <v>130</v>
      </c>
      <c r="C172" s="41">
        <v>0</v>
      </c>
      <c r="D172" s="42"/>
      <c r="E172" s="43"/>
      <c r="F172" s="42"/>
      <c r="G172" s="43"/>
      <c r="H172" s="42"/>
      <c r="I172" s="43"/>
      <c r="J172" s="42"/>
      <c r="K172" s="43"/>
      <c r="L172" s="42"/>
      <c r="M172" s="43"/>
      <c r="N172" s="20"/>
    </row>
    <row r="173" spans="2:14" s="13" customFormat="1" x14ac:dyDescent="0.35">
      <c r="B173" s="12" t="s">
        <v>131</v>
      </c>
      <c r="C173" s="27"/>
      <c r="D173" s="21"/>
      <c r="E173" s="27"/>
      <c r="F173" s="21"/>
      <c r="G173" s="27"/>
      <c r="H173" s="21"/>
      <c r="I173" s="27"/>
      <c r="J173" s="21"/>
      <c r="K173" s="27"/>
      <c r="L173" s="21"/>
      <c r="M173" s="27"/>
      <c r="N173" s="20"/>
    </row>
    <row r="174" spans="2:14" s="13" customFormat="1" ht="46.5" customHeight="1" x14ac:dyDescent="0.35">
      <c r="B174" s="44" t="s">
        <v>33</v>
      </c>
      <c r="C174" s="41">
        <v>0</v>
      </c>
      <c r="D174" s="42"/>
      <c r="E174" s="43"/>
      <c r="F174" s="42"/>
      <c r="G174" s="43"/>
      <c r="H174" s="42"/>
      <c r="I174" s="43"/>
      <c r="J174" s="42"/>
      <c r="K174" s="43"/>
      <c r="L174" s="42"/>
      <c r="M174" s="43"/>
      <c r="N174" s="20"/>
    </row>
    <row r="175" spans="2:14" s="13" customFormat="1" ht="14.65" thickBot="1" x14ac:dyDescent="0.4">
      <c r="B175" s="50" t="s">
        <v>24</v>
      </c>
      <c r="C175" s="37"/>
      <c r="D175" s="21"/>
      <c r="E175" s="27"/>
      <c r="F175" s="21"/>
      <c r="G175" s="27"/>
      <c r="H175" s="21"/>
      <c r="I175" s="27"/>
      <c r="J175" s="21"/>
      <c r="K175" s="27"/>
      <c r="L175" s="21"/>
      <c r="M175" s="27"/>
      <c r="N175" s="20"/>
    </row>
    <row r="176" spans="2:14" s="13" customFormat="1" ht="41.65" customHeight="1" thickTop="1" thickBot="1" x14ac:dyDescent="0.4">
      <c r="B176" s="15" t="s">
        <v>132</v>
      </c>
      <c r="C176" s="40">
        <v>0</v>
      </c>
      <c r="D176" s="22"/>
      <c r="E176" s="27"/>
      <c r="F176" s="21"/>
      <c r="G176" s="27"/>
      <c r="H176" s="21"/>
      <c r="I176" s="27"/>
      <c r="J176" s="21"/>
      <c r="K176" s="27"/>
      <c r="L176" s="21"/>
      <c r="M176" s="27"/>
      <c r="N176" s="20"/>
    </row>
    <row r="177" spans="2:14" s="13" customFormat="1" ht="39.75" thickTop="1" x14ac:dyDescent="0.35">
      <c r="B177" s="10" t="s">
        <v>31</v>
      </c>
      <c r="C177" s="36">
        <f>SUM(C178+C180+C182+C184)</f>
        <v>0</v>
      </c>
      <c r="D177" s="23"/>
      <c r="E177" s="27"/>
      <c r="F177" s="21"/>
      <c r="G177" s="27"/>
      <c r="H177" s="21"/>
      <c r="I177" s="27"/>
      <c r="J177" s="21"/>
      <c r="K177" s="27"/>
      <c r="L177" s="21"/>
      <c r="M177" s="27"/>
      <c r="N177" s="20"/>
    </row>
    <row r="178" spans="2:14" s="13" customFormat="1" ht="46.5" customHeight="1" x14ac:dyDescent="0.35">
      <c r="B178" s="11" t="s">
        <v>134</v>
      </c>
      <c r="C178" s="41">
        <v>0</v>
      </c>
      <c r="D178" s="42"/>
      <c r="E178" s="43"/>
      <c r="F178" s="42"/>
      <c r="G178" s="43"/>
      <c r="H178" s="42"/>
      <c r="I178" s="43"/>
      <c r="J178" s="42"/>
      <c r="K178" s="43"/>
      <c r="L178" s="42"/>
      <c r="M178" s="43"/>
      <c r="N178" s="20"/>
    </row>
    <row r="179" spans="2:14" s="13" customFormat="1" ht="26.25" x14ac:dyDescent="0.35">
      <c r="B179" s="12" t="s">
        <v>135</v>
      </c>
      <c r="C179" s="27"/>
      <c r="D179" s="21"/>
      <c r="E179" s="27"/>
      <c r="F179" s="21"/>
      <c r="G179" s="27"/>
      <c r="H179" s="21"/>
      <c r="I179" s="27"/>
      <c r="J179" s="21"/>
      <c r="K179" s="27"/>
      <c r="L179" s="21"/>
      <c r="M179" s="27"/>
      <c r="N179" s="20"/>
    </row>
    <row r="180" spans="2:14" s="13" customFormat="1" ht="46.5" customHeight="1" x14ac:dyDescent="0.35">
      <c r="B180" s="11" t="s">
        <v>136</v>
      </c>
      <c r="C180" s="41">
        <v>0</v>
      </c>
      <c r="D180" s="42"/>
      <c r="E180" s="43"/>
      <c r="F180" s="42"/>
      <c r="G180" s="43"/>
      <c r="H180" s="42"/>
      <c r="I180" s="43"/>
      <c r="J180" s="42"/>
      <c r="K180" s="43"/>
      <c r="L180" s="42"/>
      <c r="M180" s="43"/>
      <c r="N180" s="20"/>
    </row>
    <row r="181" spans="2:14" s="13" customFormat="1" x14ac:dyDescent="0.35">
      <c r="B181" s="12" t="s">
        <v>139</v>
      </c>
      <c r="C181" s="27"/>
      <c r="D181" s="21"/>
      <c r="E181" s="27"/>
      <c r="F181" s="21"/>
      <c r="G181" s="27"/>
      <c r="H181" s="21"/>
      <c r="I181" s="27"/>
      <c r="J181" s="21"/>
      <c r="K181" s="27"/>
      <c r="L181" s="21"/>
      <c r="M181" s="27"/>
      <c r="N181" s="20"/>
    </row>
    <row r="182" spans="2:14" s="13" customFormat="1" ht="46.5" customHeight="1" x14ac:dyDescent="0.35">
      <c r="B182" s="11" t="s">
        <v>137</v>
      </c>
      <c r="C182" s="41">
        <v>0</v>
      </c>
      <c r="D182" s="42"/>
      <c r="E182" s="43"/>
      <c r="F182" s="42"/>
      <c r="G182" s="43"/>
      <c r="H182" s="42"/>
      <c r="I182" s="43"/>
      <c r="J182" s="42"/>
      <c r="K182" s="43"/>
      <c r="L182" s="42"/>
      <c r="M182" s="43"/>
      <c r="N182" s="20"/>
    </row>
    <row r="183" spans="2:14" s="13" customFormat="1" x14ac:dyDescent="0.35">
      <c r="B183" s="12" t="s">
        <v>138</v>
      </c>
      <c r="C183" s="27"/>
      <c r="D183" s="21"/>
      <c r="E183" s="27"/>
      <c r="F183" s="21"/>
      <c r="G183" s="27"/>
      <c r="H183" s="21"/>
      <c r="I183" s="27"/>
      <c r="J183" s="21"/>
      <c r="K183" s="27"/>
      <c r="L183" s="21"/>
      <c r="M183" s="27"/>
      <c r="N183" s="20"/>
    </row>
    <row r="184" spans="2:14" s="13" customFormat="1" ht="46.5" customHeight="1" x14ac:dyDescent="0.35">
      <c r="B184" s="44" t="s">
        <v>33</v>
      </c>
      <c r="C184" s="41">
        <v>0</v>
      </c>
      <c r="D184" s="42"/>
      <c r="E184" s="43"/>
      <c r="F184" s="42"/>
      <c r="G184" s="43"/>
      <c r="H184" s="42"/>
      <c r="I184" s="43"/>
      <c r="J184" s="42"/>
      <c r="K184" s="43"/>
      <c r="L184" s="42"/>
      <c r="M184" s="43"/>
      <c r="N184" s="20"/>
    </row>
    <row r="185" spans="2:14" s="13" customFormat="1" ht="14.65" thickBot="1" x14ac:dyDescent="0.4">
      <c r="B185" s="50" t="s">
        <v>24</v>
      </c>
      <c r="C185" s="37"/>
      <c r="D185" s="21"/>
      <c r="E185" s="27"/>
      <c r="F185" s="21"/>
      <c r="G185" s="27"/>
      <c r="H185" s="21"/>
      <c r="I185" s="27"/>
      <c r="J185" s="21"/>
      <c r="K185" s="27"/>
      <c r="L185" s="21"/>
      <c r="M185" s="27"/>
      <c r="N185" s="20"/>
    </row>
    <row r="186" spans="2:14" s="13" customFormat="1" ht="41.65" customHeight="1" thickTop="1" thickBot="1" x14ac:dyDescent="0.4">
      <c r="B186" s="15" t="s">
        <v>93</v>
      </c>
      <c r="C186" s="40">
        <v>0</v>
      </c>
      <c r="D186" s="22"/>
      <c r="E186" s="27"/>
      <c r="F186" s="21"/>
      <c r="G186" s="27"/>
      <c r="H186" s="21"/>
      <c r="I186" s="27"/>
      <c r="J186" s="21"/>
      <c r="K186" s="27"/>
      <c r="L186" s="21"/>
      <c r="M186" s="27"/>
      <c r="N186" s="20"/>
    </row>
    <row r="187" spans="2:14" s="13" customFormat="1" ht="39.75" thickTop="1" x14ac:dyDescent="0.35">
      <c r="B187" s="10" t="s">
        <v>31</v>
      </c>
      <c r="C187" s="36">
        <f>SUM(C188+C190+C192+C194+C196)</f>
        <v>0</v>
      </c>
      <c r="D187" s="23"/>
      <c r="E187" s="27"/>
      <c r="F187" s="21"/>
      <c r="G187" s="27"/>
      <c r="H187" s="21"/>
      <c r="I187" s="27"/>
      <c r="J187" s="21"/>
      <c r="K187" s="27"/>
      <c r="L187" s="21"/>
      <c r="M187" s="27"/>
      <c r="N187" s="20"/>
    </row>
    <row r="188" spans="2:14" s="13" customFormat="1" ht="46.5" customHeight="1" x14ac:dyDescent="0.35">
      <c r="B188" s="11" t="s">
        <v>94</v>
      </c>
      <c r="C188" s="41">
        <v>0</v>
      </c>
      <c r="D188" s="42"/>
      <c r="E188" s="43"/>
      <c r="F188" s="42"/>
      <c r="G188" s="43"/>
      <c r="H188" s="42"/>
      <c r="I188" s="43"/>
      <c r="J188" s="42"/>
      <c r="K188" s="43"/>
      <c r="L188" s="42"/>
      <c r="M188" s="43"/>
      <c r="N188" s="20"/>
    </row>
    <row r="189" spans="2:14" s="13" customFormat="1" x14ac:dyDescent="0.35">
      <c r="B189" s="12" t="s">
        <v>95</v>
      </c>
      <c r="C189" s="27"/>
      <c r="D189" s="21"/>
      <c r="E189" s="27"/>
      <c r="F189" s="21"/>
      <c r="G189" s="27"/>
      <c r="H189" s="21"/>
      <c r="I189" s="27"/>
      <c r="J189" s="21"/>
      <c r="K189" s="27"/>
      <c r="L189" s="21"/>
      <c r="M189" s="27"/>
      <c r="N189" s="20"/>
    </row>
    <row r="190" spans="2:14" s="13" customFormat="1" ht="46.5" customHeight="1" x14ac:dyDescent="0.35">
      <c r="B190" s="11" t="s">
        <v>96</v>
      </c>
      <c r="C190" s="41">
        <v>0</v>
      </c>
      <c r="D190" s="42"/>
      <c r="E190" s="43"/>
      <c r="F190" s="42"/>
      <c r="G190" s="43"/>
      <c r="H190" s="42"/>
      <c r="I190" s="43"/>
      <c r="J190" s="42"/>
      <c r="K190" s="43"/>
      <c r="L190" s="42"/>
      <c r="M190" s="43"/>
      <c r="N190" s="20"/>
    </row>
    <row r="191" spans="2:14" s="13" customFormat="1" ht="26.25" x14ac:dyDescent="0.35">
      <c r="B191" s="12" t="s">
        <v>97</v>
      </c>
      <c r="C191" s="27"/>
      <c r="D191" s="21"/>
      <c r="E191" s="27"/>
      <c r="F191" s="21"/>
      <c r="G191" s="27"/>
      <c r="H191" s="21"/>
      <c r="I191" s="27"/>
      <c r="J191" s="21"/>
      <c r="K191" s="27"/>
      <c r="L191" s="21"/>
      <c r="M191" s="27"/>
      <c r="N191" s="20"/>
    </row>
    <row r="192" spans="2:14" s="13" customFormat="1" ht="46.5" customHeight="1" x14ac:dyDescent="0.35">
      <c r="B192" s="11" t="s">
        <v>98</v>
      </c>
      <c r="C192" s="41">
        <v>0</v>
      </c>
      <c r="D192" s="42"/>
      <c r="E192" s="43"/>
      <c r="F192" s="42"/>
      <c r="G192" s="43"/>
      <c r="H192" s="42"/>
      <c r="I192" s="43"/>
      <c r="J192" s="42"/>
      <c r="K192" s="43"/>
      <c r="L192" s="42"/>
      <c r="M192" s="43"/>
      <c r="N192" s="20"/>
    </row>
    <row r="193" spans="2:14" s="13" customFormat="1" ht="26.25" x14ac:dyDescent="0.35">
      <c r="B193" s="12" t="s">
        <v>181</v>
      </c>
      <c r="C193" s="27"/>
      <c r="D193" s="21"/>
      <c r="E193" s="27"/>
      <c r="F193" s="21"/>
      <c r="G193" s="27"/>
      <c r="H193" s="21"/>
      <c r="I193" s="27"/>
      <c r="J193" s="21"/>
      <c r="K193" s="27"/>
      <c r="L193" s="21"/>
      <c r="M193" s="27"/>
      <c r="N193" s="20"/>
    </row>
    <row r="194" spans="2:14" s="13" customFormat="1" ht="46.5" customHeight="1" x14ac:dyDescent="0.35">
      <c r="B194" s="11" t="s">
        <v>99</v>
      </c>
      <c r="C194" s="41">
        <v>0</v>
      </c>
      <c r="D194" s="42"/>
      <c r="E194" s="43"/>
      <c r="F194" s="42"/>
      <c r="G194" s="43"/>
      <c r="H194" s="42"/>
      <c r="I194" s="43"/>
      <c r="J194" s="42"/>
      <c r="K194" s="43"/>
      <c r="L194" s="42"/>
      <c r="M194" s="43"/>
      <c r="N194" s="20"/>
    </row>
    <row r="195" spans="2:14" s="13" customFormat="1" ht="26.25" x14ac:dyDescent="0.35">
      <c r="B195" s="12" t="s">
        <v>100</v>
      </c>
      <c r="C195" s="27"/>
      <c r="D195" s="21"/>
      <c r="E195" s="27"/>
      <c r="F195" s="21"/>
      <c r="G195" s="27"/>
      <c r="H195" s="21"/>
      <c r="I195" s="27"/>
      <c r="J195" s="21"/>
      <c r="K195" s="27"/>
      <c r="L195" s="21"/>
      <c r="M195" s="27"/>
      <c r="N195" s="20"/>
    </row>
    <row r="196" spans="2:14" s="13" customFormat="1" ht="46.5" customHeight="1" x14ac:dyDescent="0.35">
      <c r="B196" s="44" t="s">
        <v>33</v>
      </c>
      <c r="C196" s="41">
        <v>0</v>
      </c>
      <c r="D196" s="42"/>
      <c r="E196" s="43"/>
      <c r="F196" s="42"/>
      <c r="G196" s="43"/>
      <c r="H196" s="42"/>
      <c r="I196" s="43"/>
      <c r="J196" s="42"/>
      <c r="K196" s="43"/>
      <c r="L196" s="42"/>
      <c r="M196" s="43"/>
      <c r="N196" s="20"/>
    </row>
    <row r="197" spans="2:14" s="13" customFormat="1" x14ac:dyDescent="0.35">
      <c r="B197" s="50" t="s">
        <v>24</v>
      </c>
      <c r="C197" s="37"/>
      <c r="D197" s="21"/>
      <c r="E197" s="27"/>
      <c r="F197" s="21"/>
      <c r="G197" s="27"/>
      <c r="H197" s="21"/>
      <c r="I197" s="27"/>
      <c r="J197" s="21"/>
      <c r="K197" s="27"/>
      <c r="L197" s="21"/>
      <c r="M197" s="27"/>
      <c r="N197" s="20"/>
    </row>
  </sheetData>
  <sheetProtection password="C0C7" sheet="1" objects="1" scenarios="1"/>
  <mergeCells count="11">
    <mergeCell ref="C1:M1"/>
    <mergeCell ref="D5:E5"/>
    <mergeCell ref="D4:E4"/>
    <mergeCell ref="F4:G4"/>
    <mergeCell ref="H4:I4"/>
    <mergeCell ref="J4:K4"/>
    <mergeCell ref="L4:M4"/>
    <mergeCell ref="F5:G5"/>
    <mergeCell ref="H5:I5"/>
    <mergeCell ref="J5:K5"/>
    <mergeCell ref="L5:M5"/>
  </mergeCells>
  <conditionalFormatting sqref="B9">
    <cfRule type="expression" dxfId="529" priority="566">
      <formula>SUM($C$10:$C$22)=10</formula>
    </cfRule>
  </conditionalFormatting>
  <conditionalFormatting sqref="C9">
    <cfRule type="expression" dxfId="528" priority="565">
      <formula>SUM($C$10:$C$22)=10</formula>
    </cfRule>
  </conditionalFormatting>
  <conditionalFormatting sqref="B7">
    <cfRule type="expression" dxfId="527" priority="564">
      <formula>SUM($C$8+$C$24+$C$34+$C$48+$C$62+$C$78+$C$90+$C$102+$C$126+$C$138+$C$148+$C$166+$C$176+$C$186)=100</formula>
    </cfRule>
  </conditionalFormatting>
  <conditionalFormatting sqref="C7">
    <cfRule type="expression" dxfId="526" priority="563">
      <formula>SUM($C$8+$C$24+$C$34+$C$48+$C$62+$C$78+$C$90+$C$102+$C$126+$C$138+$C$148+$C$166+$C$176+$C$186)=100</formula>
    </cfRule>
  </conditionalFormatting>
  <conditionalFormatting sqref="B25">
    <cfRule type="expression" dxfId="525" priority="562">
      <formula>SUM($C$26:$C$32)=10</formula>
    </cfRule>
  </conditionalFormatting>
  <conditionalFormatting sqref="B35">
    <cfRule type="expression" dxfId="524" priority="560">
      <formula>SUM($C$36:$C$46)=10</formula>
    </cfRule>
  </conditionalFormatting>
  <conditionalFormatting sqref="C35">
    <cfRule type="expression" dxfId="523" priority="559">
      <formula>SUM(C36:C46)=10</formula>
    </cfRule>
  </conditionalFormatting>
  <conditionalFormatting sqref="B49">
    <cfRule type="expression" dxfId="522" priority="558">
      <formula>SUM(C50:C60)=10</formula>
    </cfRule>
  </conditionalFormatting>
  <conditionalFormatting sqref="B63">
    <cfRule type="expression" dxfId="521" priority="556">
      <formula>SUM(C64:C76)=10</formula>
    </cfRule>
  </conditionalFormatting>
  <conditionalFormatting sqref="C63">
    <cfRule type="expression" dxfId="520" priority="555">
      <formula>SUM(C64:C76)=10</formula>
    </cfRule>
  </conditionalFormatting>
  <conditionalFormatting sqref="B79">
    <cfRule type="expression" dxfId="519" priority="554">
      <formula>SUM(C80:C88)=10</formula>
    </cfRule>
  </conditionalFormatting>
  <conditionalFormatting sqref="C79">
    <cfRule type="expression" dxfId="518" priority="553">
      <formula>SUM(C80:C88)=10</formula>
    </cfRule>
  </conditionalFormatting>
  <conditionalFormatting sqref="B91">
    <cfRule type="expression" dxfId="517" priority="552">
      <formula>SUM(C92:C100)=10</formula>
    </cfRule>
  </conditionalFormatting>
  <conditionalFormatting sqref="C91">
    <cfRule type="expression" dxfId="516" priority="551">
      <formula>SUM(C92:C100)=10</formula>
    </cfRule>
  </conditionalFormatting>
  <conditionalFormatting sqref="B103">
    <cfRule type="expression" dxfId="515" priority="550">
      <formula>SUM(C104:C124)=10</formula>
    </cfRule>
  </conditionalFormatting>
  <conditionalFormatting sqref="C103">
    <cfRule type="expression" dxfId="514" priority="549">
      <formula>SUM(C104:C124)=10</formula>
    </cfRule>
  </conditionalFormatting>
  <conditionalFormatting sqref="B187">
    <cfRule type="expression" dxfId="513" priority="548">
      <formula>SUM(C188:C194)=10</formula>
    </cfRule>
  </conditionalFormatting>
  <conditionalFormatting sqref="C187">
    <cfRule type="expression" dxfId="512" priority="547">
      <formula>SUM(C188:C194)=10</formula>
    </cfRule>
  </conditionalFormatting>
  <conditionalFormatting sqref="C139">
    <cfRule type="expression" dxfId="511" priority="543">
      <formula>SUM(C140:C146)=10</formula>
    </cfRule>
  </conditionalFormatting>
  <conditionalFormatting sqref="C149">
    <cfRule type="expression" dxfId="510" priority="541">
      <formula>SUM(C150:C164)=10</formula>
    </cfRule>
  </conditionalFormatting>
  <conditionalFormatting sqref="B127">
    <cfRule type="expression" dxfId="509" priority="546">
      <formula>SUM(C128:C136)=10</formula>
    </cfRule>
  </conditionalFormatting>
  <conditionalFormatting sqref="C127">
    <cfRule type="expression" dxfId="508" priority="545">
      <formula>SUM(C128:C136)=10</formula>
    </cfRule>
  </conditionalFormatting>
  <conditionalFormatting sqref="B139">
    <cfRule type="expression" dxfId="507" priority="544">
      <formula>SUM(C140:C146)=10</formula>
    </cfRule>
  </conditionalFormatting>
  <conditionalFormatting sqref="C167">
    <cfRule type="expression" dxfId="506" priority="539">
      <formula>SUM(C168:C174)=10</formula>
    </cfRule>
  </conditionalFormatting>
  <conditionalFormatting sqref="C177">
    <cfRule type="expression" dxfId="505" priority="537">
      <formula>SUM(C178:C184)=10</formula>
    </cfRule>
  </conditionalFormatting>
  <conditionalFormatting sqref="B149">
    <cfRule type="expression" dxfId="504" priority="542">
      <formula>SUM(C150:C164)=10</formula>
    </cfRule>
  </conditionalFormatting>
  <conditionalFormatting sqref="B167">
    <cfRule type="expression" dxfId="503" priority="540">
      <formula>SUM(C168:C174)=10</formula>
    </cfRule>
  </conditionalFormatting>
  <conditionalFormatting sqref="B177">
    <cfRule type="expression" dxfId="502" priority="538">
      <formula>SUM(C178:C184)=10</formula>
    </cfRule>
  </conditionalFormatting>
  <conditionalFormatting sqref="C25">
    <cfRule type="expression" dxfId="501" priority="536">
      <formula>SUM($C$26:$C$32)=10</formula>
    </cfRule>
  </conditionalFormatting>
  <conditionalFormatting sqref="C49">
    <cfRule type="expression" dxfId="500" priority="533">
      <formula>SUM(C50:C60)=10</formula>
    </cfRule>
  </conditionalFormatting>
  <conditionalFormatting sqref="G9"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expression" dxfId="499" priority="531">
      <formula>$C$8&lt;0.01</formula>
    </cfRule>
  </conditionalFormatting>
  <conditionalFormatting sqref="C10">
    <cfRule type="expression" dxfId="498" priority="530">
      <formula>C10&lt;0.01</formula>
    </cfRule>
  </conditionalFormatting>
  <conditionalFormatting sqref="E10">
    <cfRule type="expression" dxfId="497" priority="499">
      <formula>E10=""</formula>
    </cfRule>
  </conditionalFormatting>
  <conditionalFormatting sqref="E12">
    <cfRule type="expression" dxfId="496" priority="498">
      <formula>E12=""</formula>
    </cfRule>
  </conditionalFormatting>
  <conditionalFormatting sqref="E14">
    <cfRule type="expression" dxfId="495" priority="497">
      <formula>E14=""</formula>
    </cfRule>
  </conditionalFormatting>
  <conditionalFormatting sqref="E16">
    <cfRule type="expression" dxfId="494" priority="496">
      <formula>E16=""</formula>
    </cfRule>
  </conditionalFormatting>
  <conditionalFormatting sqref="E18">
    <cfRule type="expression" dxfId="493" priority="495">
      <formula>E18=""</formula>
    </cfRule>
  </conditionalFormatting>
  <conditionalFormatting sqref="E20">
    <cfRule type="expression" dxfId="492" priority="494">
      <formula>E20=""</formula>
    </cfRule>
  </conditionalFormatting>
  <conditionalFormatting sqref="E22">
    <cfRule type="expression" dxfId="491" priority="493">
      <formula>E22=""</formula>
    </cfRule>
  </conditionalFormatting>
  <conditionalFormatting sqref="G10">
    <cfRule type="expression" dxfId="490" priority="492">
      <formula>G10=""</formula>
    </cfRule>
  </conditionalFormatting>
  <conditionalFormatting sqref="G12">
    <cfRule type="expression" dxfId="489" priority="491">
      <formula>G12=""</formula>
    </cfRule>
  </conditionalFormatting>
  <conditionalFormatting sqref="G14">
    <cfRule type="expression" dxfId="488" priority="490">
      <formula>G14=""</formula>
    </cfRule>
  </conditionalFormatting>
  <conditionalFormatting sqref="G16">
    <cfRule type="expression" dxfId="487" priority="489">
      <formula>G16=""</formula>
    </cfRule>
  </conditionalFormatting>
  <conditionalFormatting sqref="G18">
    <cfRule type="expression" dxfId="486" priority="488">
      <formula>G18=""</formula>
    </cfRule>
  </conditionalFormatting>
  <conditionalFormatting sqref="G20">
    <cfRule type="expression" dxfId="485" priority="487">
      <formula>G20=""</formula>
    </cfRule>
  </conditionalFormatting>
  <conditionalFormatting sqref="G22">
    <cfRule type="expression" dxfId="484" priority="486">
      <formula>G22=""</formula>
    </cfRule>
  </conditionalFormatting>
  <conditionalFormatting sqref="I10">
    <cfRule type="expression" dxfId="483" priority="485">
      <formula>I10=""</formula>
    </cfRule>
  </conditionalFormatting>
  <conditionalFormatting sqref="I12">
    <cfRule type="expression" dxfId="482" priority="484">
      <formula>I12=""</formula>
    </cfRule>
  </conditionalFormatting>
  <conditionalFormatting sqref="I14">
    <cfRule type="expression" dxfId="481" priority="483">
      <formula>I14=""</formula>
    </cfRule>
  </conditionalFormatting>
  <conditionalFormatting sqref="I16">
    <cfRule type="expression" dxfId="480" priority="482">
      <formula>I16=""</formula>
    </cfRule>
  </conditionalFormatting>
  <conditionalFormatting sqref="I18">
    <cfRule type="expression" dxfId="479" priority="481">
      <formula>I18=""</formula>
    </cfRule>
  </conditionalFormatting>
  <conditionalFormatting sqref="I20">
    <cfRule type="expression" dxfId="478" priority="480">
      <formula>I20=""</formula>
    </cfRule>
  </conditionalFormatting>
  <conditionalFormatting sqref="I22">
    <cfRule type="expression" dxfId="477" priority="479">
      <formula>I22=""</formula>
    </cfRule>
  </conditionalFormatting>
  <conditionalFormatting sqref="K10">
    <cfRule type="expression" dxfId="476" priority="478">
      <formula>K10=""</formula>
    </cfRule>
  </conditionalFormatting>
  <conditionalFormatting sqref="K12">
    <cfRule type="expression" dxfId="475" priority="477">
      <formula>K12=""</formula>
    </cfRule>
  </conditionalFormatting>
  <conditionalFormatting sqref="K14">
    <cfRule type="expression" dxfId="474" priority="476">
      <formula>K14=""</formula>
    </cfRule>
  </conditionalFormatting>
  <conditionalFormatting sqref="K16">
    <cfRule type="expression" dxfId="473" priority="475">
      <formula>K16=""</formula>
    </cfRule>
  </conditionalFormatting>
  <conditionalFormatting sqref="K18">
    <cfRule type="expression" dxfId="472" priority="474">
      <formula>K18=""</formula>
    </cfRule>
  </conditionalFormatting>
  <conditionalFormatting sqref="K20">
    <cfRule type="expression" dxfId="471" priority="473">
      <formula>K20=""</formula>
    </cfRule>
  </conditionalFormatting>
  <conditionalFormatting sqref="K22">
    <cfRule type="expression" dxfId="470" priority="472">
      <formula>K22=""</formula>
    </cfRule>
  </conditionalFormatting>
  <conditionalFormatting sqref="M10">
    <cfRule type="expression" dxfId="469" priority="471">
      <formula>M10=""</formula>
    </cfRule>
  </conditionalFormatting>
  <conditionalFormatting sqref="M12">
    <cfRule type="expression" dxfId="468" priority="470">
      <formula>M12=""</formula>
    </cfRule>
  </conditionalFormatting>
  <conditionalFormatting sqref="M14">
    <cfRule type="expression" dxfId="467" priority="469">
      <formula>M14=""</formula>
    </cfRule>
  </conditionalFormatting>
  <conditionalFormatting sqref="M16">
    <cfRule type="expression" dxfId="466" priority="468">
      <formula>M16=""</formula>
    </cfRule>
  </conditionalFormatting>
  <conditionalFormatting sqref="M18">
    <cfRule type="expression" dxfId="465" priority="467">
      <formula>M18=""</formula>
    </cfRule>
  </conditionalFormatting>
  <conditionalFormatting sqref="M20">
    <cfRule type="expression" dxfId="464" priority="466">
      <formula>M20=""</formula>
    </cfRule>
  </conditionalFormatting>
  <conditionalFormatting sqref="M22">
    <cfRule type="expression" dxfId="463" priority="465">
      <formula>M22=""</formula>
    </cfRule>
  </conditionalFormatting>
  <conditionalFormatting sqref="C12">
    <cfRule type="expression" dxfId="462" priority="464">
      <formula>C12&lt;0.01</formula>
    </cfRule>
  </conditionalFormatting>
  <conditionalFormatting sqref="C14">
    <cfRule type="expression" dxfId="461" priority="463">
      <formula>C14&lt;0.01</formula>
    </cfRule>
  </conditionalFormatting>
  <conditionalFormatting sqref="C16">
    <cfRule type="expression" dxfId="460" priority="462">
      <formula>C16&lt;0.01</formula>
    </cfRule>
  </conditionalFormatting>
  <conditionalFormatting sqref="C18">
    <cfRule type="expression" dxfId="459" priority="461">
      <formula>C18&lt;0.01</formula>
    </cfRule>
  </conditionalFormatting>
  <conditionalFormatting sqref="C20">
    <cfRule type="expression" dxfId="458" priority="460">
      <formula>C20&lt;0.01</formula>
    </cfRule>
  </conditionalFormatting>
  <conditionalFormatting sqref="C22">
    <cfRule type="expression" dxfId="457" priority="459">
      <formula>C22&lt;0.01</formula>
    </cfRule>
  </conditionalFormatting>
  <conditionalFormatting sqref="C24">
    <cfRule type="expression" dxfId="456" priority="458">
      <formula>$C$24&lt;0.01</formula>
    </cfRule>
  </conditionalFormatting>
  <conditionalFormatting sqref="C26">
    <cfRule type="expression" dxfId="455" priority="457">
      <formula>$C$26&lt;0.01</formula>
    </cfRule>
  </conditionalFormatting>
  <conditionalFormatting sqref="C28">
    <cfRule type="expression" dxfId="454" priority="456">
      <formula>$C$28&lt;0.01</formula>
    </cfRule>
  </conditionalFormatting>
  <conditionalFormatting sqref="C30">
    <cfRule type="expression" dxfId="453" priority="455">
      <formula>$C$30&lt;0.01</formula>
    </cfRule>
  </conditionalFormatting>
  <conditionalFormatting sqref="C32">
    <cfRule type="expression" dxfId="452" priority="454">
      <formula>$C$32&lt;0.01</formula>
    </cfRule>
  </conditionalFormatting>
  <conditionalFormatting sqref="C34">
    <cfRule type="expression" dxfId="451" priority="453">
      <formula>$C$34&lt;0.01</formula>
    </cfRule>
  </conditionalFormatting>
  <conditionalFormatting sqref="C36">
    <cfRule type="expression" dxfId="450" priority="452">
      <formula>C36&lt;0.01</formula>
    </cfRule>
  </conditionalFormatting>
  <conditionalFormatting sqref="C38">
    <cfRule type="expression" dxfId="449" priority="451">
      <formula>C38&lt;0.01</formula>
    </cfRule>
  </conditionalFormatting>
  <conditionalFormatting sqref="C40">
    <cfRule type="expression" dxfId="448" priority="450">
      <formula>C40&lt;0.01</formula>
    </cfRule>
  </conditionalFormatting>
  <conditionalFormatting sqref="C42">
    <cfRule type="expression" dxfId="447" priority="449">
      <formula>C42&lt;0.01</formula>
    </cfRule>
  </conditionalFormatting>
  <conditionalFormatting sqref="C44">
    <cfRule type="expression" dxfId="446" priority="448">
      <formula>C44&lt;0.01</formula>
    </cfRule>
  </conditionalFormatting>
  <conditionalFormatting sqref="C46">
    <cfRule type="expression" dxfId="445" priority="447">
      <formula>C46&lt;0.01</formula>
    </cfRule>
  </conditionalFormatting>
  <conditionalFormatting sqref="C48">
    <cfRule type="expression" dxfId="444" priority="446">
      <formula>$C$48&lt;0.01</formula>
    </cfRule>
  </conditionalFormatting>
  <conditionalFormatting sqref="C50">
    <cfRule type="expression" dxfId="443" priority="445">
      <formula>C50&lt;0.01</formula>
    </cfRule>
  </conditionalFormatting>
  <conditionalFormatting sqref="C52">
    <cfRule type="expression" dxfId="442" priority="444">
      <formula>C52&lt;0.01</formula>
    </cfRule>
  </conditionalFormatting>
  <conditionalFormatting sqref="C54">
    <cfRule type="expression" dxfId="441" priority="443">
      <formula>C54&lt;0.01</formula>
    </cfRule>
  </conditionalFormatting>
  <conditionalFormatting sqref="C56">
    <cfRule type="expression" dxfId="440" priority="442">
      <formula>C56&lt;0.01</formula>
    </cfRule>
  </conditionalFormatting>
  <conditionalFormatting sqref="C58">
    <cfRule type="expression" dxfId="439" priority="441">
      <formula>C58&lt;0.01</formula>
    </cfRule>
  </conditionalFormatting>
  <conditionalFormatting sqref="C60">
    <cfRule type="expression" dxfId="438" priority="440">
      <formula>C60&lt;0.01</formula>
    </cfRule>
  </conditionalFormatting>
  <conditionalFormatting sqref="C62">
    <cfRule type="expression" dxfId="437" priority="439">
      <formula>$C$62&lt;0.01</formula>
    </cfRule>
  </conditionalFormatting>
  <conditionalFormatting sqref="C64">
    <cfRule type="expression" dxfId="436" priority="438">
      <formula>C64&lt;0.01</formula>
    </cfRule>
  </conditionalFormatting>
  <conditionalFormatting sqref="C66">
    <cfRule type="expression" dxfId="435" priority="437">
      <formula>C66&lt;0.01</formula>
    </cfRule>
  </conditionalFormatting>
  <conditionalFormatting sqref="C68">
    <cfRule type="expression" dxfId="434" priority="436">
      <formula>C68&lt;0.01</formula>
    </cfRule>
  </conditionalFormatting>
  <conditionalFormatting sqref="C70">
    <cfRule type="expression" dxfId="433" priority="435">
      <formula>C70&lt;0.01</formula>
    </cfRule>
  </conditionalFormatting>
  <conditionalFormatting sqref="C72">
    <cfRule type="expression" dxfId="432" priority="434">
      <formula>C72&lt;0.01</formula>
    </cfRule>
  </conditionalFormatting>
  <conditionalFormatting sqref="C74">
    <cfRule type="expression" dxfId="431" priority="433">
      <formula>C74&lt;0.01</formula>
    </cfRule>
  </conditionalFormatting>
  <conditionalFormatting sqref="C76">
    <cfRule type="expression" dxfId="430" priority="432">
      <formula>C76&lt;0.01</formula>
    </cfRule>
  </conditionalFormatting>
  <conditionalFormatting sqref="C78">
    <cfRule type="expression" dxfId="429" priority="431">
      <formula>$C$78&lt;0.01</formula>
    </cfRule>
  </conditionalFormatting>
  <conditionalFormatting sqref="C80">
    <cfRule type="expression" dxfId="428" priority="430">
      <formula>C80&lt;0.01</formula>
    </cfRule>
  </conditionalFormatting>
  <conditionalFormatting sqref="C82">
    <cfRule type="expression" dxfId="427" priority="429">
      <formula>C82&lt;0.01</formula>
    </cfRule>
  </conditionalFormatting>
  <conditionalFormatting sqref="C84">
    <cfRule type="expression" dxfId="426" priority="428">
      <formula>C84&lt;0.01</formula>
    </cfRule>
  </conditionalFormatting>
  <conditionalFormatting sqref="C86">
    <cfRule type="expression" dxfId="425" priority="427">
      <formula>C86&lt;0.01</formula>
    </cfRule>
  </conditionalFormatting>
  <conditionalFormatting sqref="C88">
    <cfRule type="expression" dxfId="424" priority="426">
      <formula>C88&lt;0.01</formula>
    </cfRule>
  </conditionalFormatting>
  <conditionalFormatting sqref="C90">
    <cfRule type="expression" dxfId="423" priority="425">
      <formula>$C$90&lt;0.01</formula>
    </cfRule>
  </conditionalFormatting>
  <conditionalFormatting sqref="C92">
    <cfRule type="expression" dxfId="422" priority="424">
      <formula>C92&lt;0.01</formula>
    </cfRule>
  </conditionalFormatting>
  <conditionalFormatting sqref="C94">
    <cfRule type="expression" dxfId="421" priority="423">
      <formula>C94&lt;0.01</formula>
    </cfRule>
  </conditionalFormatting>
  <conditionalFormatting sqref="C96">
    <cfRule type="expression" dxfId="420" priority="422">
      <formula>C96&lt;0.01</formula>
    </cfRule>
  </conditionalFormatting>
  <conditionalFormatting sqref="C98">
    <cfRule type="expression" dxfId="419" priority="421">
      <formula>C98&lt;0.01</formula>
    </cfRule>
  </conditionalFormatting>
  <conditionalFormatting sqref="C100">
    <cfRule type="expression" dxfId="418" priority="420">
      <formula>C100&lt;0.01</formula>
    </cfRule>
  </conditionalFormatting>
  <conditionalFormatting sqref="C102">
    <cfRule type="expression" dxfId="417" priority="419">
      <formula>$C$102&lt;0.01</formula>
    </cfRule>
  </conditionalFormatting>
  <conditionalFormatting sqref="C104">
    <cfRule type="expression" dxfId="416" priority="418">
      <formula>C104&lt;0.01</formula>
    </cfRule>
  </conditionalFormatting>
  <conditionalFormatting sqref="C106">
    <cfRule type="expression" dxfId="415" priority="417">
      <formula>C106&lt;0.01</formula>
    </cfRule>
  </conditionalFormatting>
  <conditionalFormatting sqref="C108">
    <cfRule type="expression" dxfId="414" priority="416">
      <formula>C108&lt;0.01</formula>
    </cfRule>
  </conditionalFormatting>
  <conditionalFormatting sqref="C110">
    <cfRule type="expression" dxfId="413" priority="415">
      <formula>C110&lt;0.01</formula>
    </cfRule>
  </conditionalFormatting>
  <conditionalFormatting sqref="C112">
    <cfRule type="expression" dxfId="412" priority="414">
      <formula>C112&lt;0.01</formula>
    </cfRule>
  </conditionalFormatting>
  <conditionalFormatting sqref="C114">
    <cfRule type="expression" dxfId="411" priority="413">
      <formula>C114&lt;0.01</formula>
    </cfRule>
  </conditionalFormatting>
  <conditionalFormatting sqref="C116">
    <cfRule type="expression" dxfId="410" priority="412">
      <formula>C116&lt;0.01</formula>
    </cfRule>
  </conditionalFormatting>
  <conditionalFormatting sqref="C118">
    <cfRule type="expression" dxfId="409" priority="411">
      <formula>C118&lt;0.01</formula>
    </cfRule>
  </conditionalFormatting>
  <conditionalFormatting sqref="C120">
    <cfRule type="expression" dxfId="408" priority="410">
      <formula>C120&lt;0.01</formula>
    </cfRule>
  </conditionalFormatting>
  <conditionalFormatting sqref="C122">
    <cfRule type="expression" dxfId="407" priority="409">
      <formula>C122&lt;0.01</formula>
    </cfRule>
  </conditionalFormatting>
  <conditionalFormatting sqref="C124">
    <cfRule type="expression" dxfId="406" priority="408">
      <formula>C124&lt;0.01</formula>
    </cfRule>
  </conditionalFormatting>
  <conditionalFormatting sqref="C126">
    <cfRule type="expression" dxfId="405" priority="407">
      <formula>$C$126&lt;0.01</formula>
    </cfRule>
  </conditionalFormatting>
  <conditionalFormatting sqref="C128">
    <cfRule type="expression" dxfId="404" priority="406">
      <formula>C128&lt;0.01</formula>
    </cfRule>
  </conditionalFormatting>
  <conditionalFormatting sqref="C130">
    <cfRule type="expression" dxfId="403" priority="405">
      <formula>C130&lt;0.01</formula>
    </cfRule>
  </conditionalFormatting>
  <conditionalFormatting sqref="C132">
    <cfRule type="expression" dxfId="402" priority="404">
      <formula>C132&lt;0.01</formula>
    </cfRule>
  </conditionalFormatting>
  <conditionalFormatting sqref="C134">
    <cfRule type="expression" dxfId="401" priority="403">
      <formula>C134&lt;0.01</formula>
    </cfRule>
  </conditionalFormatting>
  <conditionalFormatting sqref="C136">
    <cfRule type="expression" dxfId="400" priority="402">
      <formula>C136&lt;0.01</formula>
    </cfRule>
  </conditionalFormatting>
  <conditionalFormatting sqref="C138">
    <cfRule type="expression" dxfId="399" priority="401">
      <formula>$C$138&lt;0.01</formula>
    </cfRule>
  </conditionalFormatting>
  <conditionalFormatting sqref="C140">
    <cfRule type="expression" dxfId="398" priority="400">
      <formula>C140&lt;0.01</formula>
    </cfRule>
  </conditionalFormatting>
  <conditionalFormatting sqref="C142">
    <cfRule type="expression" dxfId="397" priority="399">
      <formula>C142&lt;0.01</formula>
    </cfRule>
  </conditionalFormatting>
  <conditionalFormatting sqref="C144">
    <cfRule type="expression" dxfId="396" priority="398">
      <formula>C144&lt;0.01</formula>
    </cfRule>
  </conditionalFormatting>
  <conditionalFormatting sqref="C146">
    <cfRule type="expression" dxfId="395" priority="397">
      <formula>C146&lt;0.01</formula>
    </cfRule>
  </conditionalFormatting>
  <conditionalFormatting sqref="C148">
    <cfRule type="expression" dxfId="394" priority="396">
      <formula>$C$148&lt;0.01</formula>
    </cfRule>
  </conditionalFormatting>
  <conditionalFormatting sqref="C150">
    <cfRule type="expression" dxfId="393" priority="395">
      <formula>C150&lt;0.01</formula>
    </cfRule>
  </conditionalFormatting>
  <conditionalFormatting sqref="C152">
    <cfRule type="expression" dxfId="392" priority="394">
      <formula>C152&lt;0.01</formula>
    </cfRule>
  </conditionalFormatting>
  <conditionalFormatting sqref="C154">
    <cfRule type="expression" dxfId="391" priority="393">
      <formula>C154&lt;0.01</formula>
    </cfRule>
  </conditionalFormatting>
  <conditionalFormatting sqref="C156">
    <cfRule type="expression" dxfId="390" priority="392">
      <formula>C156&lt;0.01</formula>
    </cfRule>
  </conditionalFormatting>
  <conditionalFormatting sqref="C158">
    <cfRule type="expression" dxfId="389" priority="391">
      <formula>C158&lt;0.01</formula>
    </cfRule>
  </conditionalFormatting>
  <conditionalFormatting sqref="C160">
    <cfRule type="expression" dxfId="388" priority="390">
      <formula>C160&lt;0.01</formula>
    </cfRule>
  </conditionalFormatting>
  <conditionalFormatting sqref="C162">
    <cfRule type="expression" dxfId="387" priority="389">
      <formula>C162&lt;0.01</formula>
    </cfRule>
  </conditionalFormatting>
  <conditionalFormatting sqref="C164">
    <cfRule type="expression" dxfId="386" priority="388">
      <formula>C164&lt;0.01</formula>
    </cfRule>
  </conditionalFormatting>
  <conditionalFormatting sqref="C166">
    <cfRule type="expression" dxfId="385" priority="387">
      <formula>$C$166&lt;0.01</formula>
    </cfRule>
  </conditionalFormatting>
  <conditionalFormatting sqref="C168">
    <cfRule type="expression" dxfId="384" priority="386">
      <formula>C168&lt;0.01</formula>
    </cfRule>
  </conditionalFormatting>
  <conditionalFormatting sqref="C170">
    <cfRule type="expression" dxfId="383" priority="385">
      <formula>C170&lt;0.01</formula>
    </cfRule>
  </conditionalFormatting>
  <conditionalFormatting sqref="C172">
    <cfRule type="expression" dxfId="382" priority="384">
      <formula>C172&lt;0.01</formula>
    </cfRule>
  </conditionalFormatting>
  <conditionalFormatting sqref="C174">
    <cfRule type="expression" dxfId="381" priority="383">
      <formula>C174&lt;0.01</formula>
    </cfRule>
  </conditionalFormatting>
  <conditionalFormatting sqref="C176">
    <cfRule type="expression" dxfId="380" priority="382">
      <formula>$C$176&lt;0.01</formula>
    </cfRule>
  </conditionalFormatting>
  <conditionalFormatting sqref="C178">
    <cfRule type="expression" dxfId="379" priority="381">
      <formula>C178&lt;0.01</formula>
    </cfRule>
  </conditionalFormatting>
  <conditionalFormatting sqref="C180">
    <cfRule type="expression" dxfId="378" priority="380">
      <formula>C180&lt;0.01</formula>
    </cfRule>
  </conditionalFormatting>
  <conditionalFormatting sqref="C182">
    <cfRule type="expression" dxfId="377" priority="379">
      <formula>C182&lt;0.01</formula>
    </cfRule>
  </conditionalFormatting>
  <conditionalFormatting sqref="C184">
    <cfRule type="expression" dxfId="376" priority="378">
      <formula>C184&lt;0.01</formula>
    </cfRule>
  </conditionalFormatting>
  <conditionalFormatting sqref="C186">
    <cfRule type="expression" dxfId="375" priority="377">
      <formula>$C$186&lt;0.01</formula>
    </cfRule>
  </conditionalFormatting>
  <conditionalFormatting sqref="C188">
    <cfRule type="expression" dxfId="374" priority="376">
      <formula>C188&lt;0.01</formula>
    </cfRule>
  </conditionalFormatting>
  <conditionalFormatting sqref="C190">
    <cfRule type="expression" dxfId="373" priority="375">
      <formula>C190&lt;0.01</formula>
    </cfRule>
  </conditionalFormatting>
  <conditionalFormatting sqref="C192">
    <cfRule type="expression" dxfId="372" priority="374">
      <formula>C192&lt;0.01</formula>
    </cfRule>
  </conditionalFormatting>
  <conditionalFormatting sqref="C194">
    <cfRule type="expression" dxfId="371" priority="373">
      <formula>C194&lt;0.01</formula>
    </cfRule>
  </conditionalFormatting>
  <conditionalFormatting sqref="C196">
    <cfRule type="expression" dxfId="370" priority="372">
      <formula>C196&lt;0.01</formula>
    </cfRule>
  </conditionalFormatting>
  <conditionalFormatting sqref="E26">
    <cfRule type="expression" dxfId="369" priority="371">
      <formula>E26=""</formula>
    </cfRule>
  </conditionalFormatting>
  <conditionalFormatting sqref="G26">
    <cfRule type="expression" dxfId="368" priority="370">
      <formula>G26=""</formula>
    </cfRule>
  </conditionalFormatting>
  <conditionalFormatting sqref="I26">
    <cfRule type="expression" dxfId="367" priority="369">
      <formula>I26=""</formula>
    </cfRule>
  </conditionalFormatting>
  <conditionalFormatting sqref="K26">
    <cfRule type="expression" dxfId="366" priority="368">
      <formula>K26=""</formula>
    </cfRule>
  </conditionalFormatting>
  <conditionalFormatting sqref="M26">
    <cfRule type="expression" dxfId="365" priority="367">
      <formula>M26=""</formula>
    </cfRule>
  </conditionalFormatting>
  <conditionalFormatting sqref="M28">
    <cfRule type="expression" dxfId="364" priority="366">
      <formula>M28=""</formula>
    </cfRule>
  </conditionalFormatting>
  <conditionalFormatting sqref="K28">
    <cfRule type="expression" dxfId="363" priority="365">
      <formula>K28=""</formula>
    </cfRule>
  </conditionalFormatting>
  <conditionalFormatting sqref="I28">
    <cfRule type="expression" dxfId="362" priority="364">
      <formula>I28=""</formula>
    </cfRule>
  </conditionalFormatting>
  <conditionalFormatting sqref="G28">
    <cfRule type="expression" dxfId="361" priority="363">
      <formula>G28=""</formula>
    </cfRule>
  </conditionalFormatting>
  <conditionalFormatting sqref="E28">
    <cfRule type="expression" dxfId="360" priority="362">
      <formula>E28=""</formula>
    </cfRule>
  </conditionalFormatting>
  <conditionalFormatting sqref="E30">
    <cfRule type="expression" dxfId="359" priority="361">
      <formula>E30=""</formula>
    </cfRule>
  </conditionalFormatting>
  <conditionalFormatting sqref="G30">
    <cfRule type="expression" dxfId="358" priority="360">
      <formula>G30=""</formula>
    </cfRule>
  </conditionalFormatting>
  <conditionalFormatting sqref="I30">
    <cfRule type="expression" dxfId="357" priority="359">
      <formula>I30=""</formula>
    </cfRule>
  </conditionalFormatting>
  <conditionalFormatting sqref="K30">
    <cfRule type="expression" dxfId="356" priority="358">
      <formula>K30=""</formula>
    </cfRule>
  </conditionalFormatting>
  <conditionalFormatting sqref="M30">
    <cfRule type="expression" dxfId="355" priority="357">
      <formula>M30=""</formula>
    </cfRule>
  </conditionalFormatting>
  <conditionalFormatting sqref="M32">
    <cfRule type="expression" dxfId="354" priority="356">
      <formula>M32=""</formula>
    </cfRule>
  </conditionalFormatting>
  <conditionalFormatting sqref="K32">
    <cfRule type="expression" dxfId="353" priority="355">
      <formula>K32=""</formula>
    </cfRule>
  </conditionalFormatting>
  <conditionalFormatting sqref="I32">
    <cfRule type="expression" dxfId="352" priority="354">
      <formula>I32=""</formula>
    </cfRule>
  </conditionalFormatting>
  <conditionalFormatting sqref="G32">
    <cfRule type="expression" dxfId="351" priority="353">
      <formula>G32=""</formula>
    </cfRule>
  </conditionalFormatting>
  <conditionalFormatting sqref="E32">
    <cfRule type="expression" dxfId="350" priority="352">
      <formula>E32=""</formula>
    </cfRule>
  </conditionalFormatting>
  <conditionalFormatting sqref="E36">
    <cfRule type="expression" dxfId="349" priority="351">
      <formula>E36=""</formula>
    </cfRule>
  </conditionalFormatting>
  <conditionalFormatting sqref="G36">
    <cfRule type="expression" dxfId="348" priority="350">
      <formula>G36=""</formula>
    </cfRule>
  </conditionalFormatting>
  <conditionalFormatting sqref="I36">
    <cfRule type="expression" dxfId="347" priority="349">
      <formula>I36=""</formula>
    </cfRule>
  </conditionalFormatting>
  <conditionalFormatting sqref="K36">
    <cfRule type="expression" dxfId="346" priority="348">
      <formula>K36=""</formula>
    </cfRule>
  </conditionalFormatting>
  <conditionalFormatting sqref="M36">
    <cfRule type="expression" dxfId="345" priority="347">
      <formula>M36=""</formula>
    </cfRule>
  </conditionalFormatting>
  <conditionalFormatting sqref="E38">
    <cfRule type="expression" dxfId="344" priority="346">
      <formula>E38=""</formula>
    </cfRule>
  </conditionalFormatting>
  <conditionalFormatting sqref="G38">
    <cfRule type="expression" dxfId="343" priority="345">
      <formula>G38=""</formula>
    </cfRule>
  </conditionalFormatting>
  <conditionalFormatting sqref="I38">
    <cfRule type="expression" dxfId="342" priority="344">
      <formula>I38=""</formula>
    </cfRule>
  </conditionalFormatting>
  <conditionalFormatting sqref="K38">
    <cfRule type="expression" dxfId="341" priority="343">
      <formula>K38=""</formula>
    </cfRule>
  </conditionalFormatting>
  <conditionalFormatting sqref="M38">
    <cfRule type="expression" dxfId="340" priority="342">
      <formula>M38=""</formula>
    </cfRule>
  </conditionalFormatting>
  <conditionalFormatting sqref="M40">
    <cfRule type="expression" dxfId="339" priority="341">
      <formula>M40=""</formula>
    </cfRule>
  </conditionalFormatting>
  <conditionalFormatting sqref="K40">
    <cfRule type="expression" dxfId="338" priority="340">
      <formula>K40=""</formula>
    </cfRule>
  </conditionalFormatting>
  <conditionalFormatting sqref="I40">
    <cfRule type="expression" dxfId="337" priority="339">
      <formula>I40=""</formula>
    </cfRule>
  </conditionalFormatting>
  <conditionalFormatting sqref="G40">
    <cfRule type="expression" dxfId="336" priority="338">
      <formula>G40=""</formula>
    </cfRule>
  </conditionalFormatting>
  <conditionalFormatting sqref="E40">
    <cfRule type="expression" dxfId="335" priority="337">
      <formula>E40=""</formula>
    </cfRule>
  </conditionalFormatting>
  <conditionalFormatting sqref="E42">
    <cfRule type="expression" dxfId="334" priority="336">
      <formula>E42=""</formula>
    </cfRule>
  </conditionalFormatting>
  <conditionalFormatting sqref="G42">
    <cfRule type="expression" dxfId="333" priority="335">
      <formula>G42=""</formula>
    </cfRule>
  </conditionalFormatting>
  <conditionalFormatting sqref="I42">
    <cfRule type="expression" dxfId="332" priority="334">
      <formula>I42=""</formula>
    </cfRule>
  </conditionalFormatting>
  <conditionalFormatting sqref="K42">
    <cfRule type="expression" dxfId="331" priority="333">
      <formula>K42=""</formula>
    </cfRule>
  </conditionalFormatting>
  <conditionalFormatting sqref="M42">
    <cfRule type="expression" dxfId="330" priority="332">
      <formula>M42=""</formula>
    </cfRule>
  </conditionalFormatting>
  <conditionalFormatting sqref="M44">
    <cfRule type="expression" dxfId="329" priority="331">
      <formula>M44=""</formula>
    </cfRule>
  </conditionalFormatting>
  <conditionalFormatting sqref="K44">
    <cfRule type="expression" dxfId="328" priority="330">
      <formula>K44=""</formula>
    </cfRule>
  </conditionalFormatting>
  <conditionalFormatting sqref="I44">
    <cfRule type="expression" dxfId="327" priority="329">
      <formula>I44=""</formula>
    </cfRule>
  </conditionalFormatting>
  <conditionalFormatting sqref="G44">
    <cfRule type="expression" dxfId="326" priority="328">
      <formula>G44=""</formula>
    </cfRule>
  </conditionalFormatting>
  <conditionalFormatting sqref="E44">
    <cfRule type="expression" dxfId="325" priority="327">
      <formula>E44=""</formula>
    </cfRule>
  </conditionalFormatting>
  <conditionalFormatting sqref="E46">
    <cfRule type="expression" dxfId="324" priority="326">
      <formula>E46=""</formula>
    </cfRule>
  </conditionalFormatting>
  <conditionalFormatting sqref="G46">
    <cfRule type="expression" dxfId="323" priority="325">
      <formula>G46=""</formula>
    </cfRule>
  </conditionalFormatting>
  <conditionalFormatting sqref="I46">
    <cfRule type="expression" dxfId="322" priority="324">
      <formula>I46=""</formula>
    </cfRule>
  </conditionalFormatting>
  <conditionalFormatting sqref="K46">
    <cfRule type="expression" dxfId="321" priority="323">
      <formula>K46=""</formula>
    </cfRule>
  </conditionalFormatting>
  <conditionalFormatting sqref="M46">
    <cfRule type="expression" dxfId="320" priority="322">
      <formula>M46=""</formula>
    </cfRule>
  </conditionalFormatting>
  <conditionalFormatting sqref="M50">
    <cfRule type="expression" dxfId="319" priority="321">
      <formula>M50=""</formula>
    </cfRule>
  </conditionalFormatting>
  <conditionalFormatting sqref="K50">
    <cfRule type="expression" dxfId="318" priority="320">
      <formula>K50=""</formula>
    </cfRule>
  </conditionalFormatting>
  <conditionalFormatting sqref="I50">
    <cfRule type="expression" dxfId="317" priority="319">
      <formula>I50=""</formula>
    </cfRule>
  </conditionalFormatting>
  <conditionalFormatting sqref="G50">
    <cfRule type="expression" dxfId="316" priority="318">
      <formula>G50=""</formula>
    </cfRule>
  </conditionalFormatting>
  <conditionalFormatting sqref="E50">
    <cfRule type="expression" dxfId="315" priority="317">
      <formula>E50=""</formula>
    </cfRule>
  </conditionalFormatting>
  <conditionalFormatting sqref="E52">
    <cfRule type="expression" dxfId="314" priority="316">
      <formula>E52=""</formula>
    </cfRule>
  </conditionalFormatting>
  <conditionalFormatting sqref="G52">
    <cfRule type="expression" dxfId="313" priority="315">
      <formula>G52=""</formula>
    </cfRule>
  </conditionalFormatting>
  <conditionalFormatting sqref="I52">
    <cfRule type="expression" dxfId="312" priority="314">
      <formula>I52=""</formula>
    </cfRule>
  </conditionalFormatting>
  <conditionalFormatting sqref="K52">
    <cfRule type="expression" dxfId="311" priority="313">
      <formula>K52=""</formula>
    </cfRule>
  </conditionalFormatting>
  <conditionalFormatting sqref="M52">
    <cfRule type="expression" dxfId="310" priority="312">
      <formula>M52=""</formula>
    </cfRule>
  </conditionalFormatting>
  <conditionalFormatting sqref="M54">
    <cfRule type="expression" dxfId="309" priority="311">
      <formula>M54=""</formula>
    </cfRule>
  </conditionalFormatting>
  <conditionalFormatting sqref="K54">
    <cfRule type="expression" dxfId="308" priority="310">
      <formula>K54=""</formula>
    </cfRule>
  </conditionalFormatting>
  <conditionalFormatting sqref="I54">
    <cfRule type="expression" dxfId="307" priority="309">
      <formula>I54=""</formula>
    </cfRule>
  </conditionalFormatting>
  <conditionalFormatting sqref="G54">
    <cfRule type="expression" dxfId="306" priority="308">
      <formula>G54=""</formula>
    </cfRule>
  </conditionalFormatting>
  <conditionalFormatting sqref="E54">
    <cfRule type="expression" dxfId="305" priority="307">
      <formula>E54=""</formula>
    </cfRule>
  </conditionalFormatting>
  <conditionalFormatting sqref="E56">
    <cfRule type="expression" dxfId="304" priority="306">
      <formula>E56=""</formula>
    </cfRule>
  </conditionalFormatting>
  <conditionalFormatting sqref="G56">
    <cfRule type="expression" dxfId="303" priority="305">
      <formula>G56=""</formula>
    </cfRule>
  </conditionalFormatting>
  <conditionalFormatting sqref="I56">
    <cfRule type="expression" dxfId="302" priority="304">
      <formula>I56=""</formula>
    </cfRule>
  </conditionalFormatting>
  <conditionalFormatting sqref="K56">
    <cfRule type="expression" dxfId="301" priority="303">
      <formula>K56=""</formula>
    </cfRule>
  </conditionalFormatting>
  <conditionalFormatting sqref="M56">
    <cfRule type="expression" dxfId="300" priority="302">
      <formula>M56=""</formula>
    </cfRule>
  </conditionalFormatting>
  <conditionalFormatting sqref="M58">
    <cfRule type="expression" dxfId="299" priority="301">
      <formula>M58=""</formula>
    </cfRule>
  </conditionalFormatting>
  <conditionalFormatting sqref="K58">
    <cfRule type="expression" dxfId="298" priority="300">
      <formula>K58=""</formula>
    </cfRule>
  </conditionalFormatting>
  <conditionalFormatting sqref="I58">
    <cfRule type="expression" dxfId="297" priority="299">
      <formula>I58=""</formula>
    </cfRule>
  </conditionalFormatting>
  <conditionalFormatting sqref="G58">
    <cfRule type="expression" dxfId="296" priority="298">
      <formula>G58=""</formula>
    </cfRule>
  </conditionalFormatting>
  <conditionalFormatting sqref="E58">
    <cfRule type="expression" dxfId="295" priority="297">
      <formula>E58=""</formula>
    </cfRule>
  </conditionalFormatting>
  <conditionalFormatting sqref="E60">
    <cfRule type="expression" dxfId="294" priority="296">
      <formula>E60=""</formula>
    </cfRule>
  </conditionalFormatting>
  <conditionalFormatting sqref="G60">
    <cfRule type="expression" dxfId="293" priority="295">
      <formula>G60=""</formula>
    </cfRule>
  </conditionalFormatting>
  <conditionalFormatting sqref="I60">
    <cfRule type="expression" dxfId="292" priority="294">
      <formula>I60=""</formula>
    </cfRule>
  </conditionalFormatting>
  <conditionalFormatting sqref="K60">
    <cfRule type="expression" dxfId="291" priority="293">
      <formula>K60=""</formula>
    </cfRule>
  </conditionalFormatting>
  <conditionalFormatting sqref="M60">
    <cfRule type="expression" dxfId="290" priority="292">
      <formula>M60=""</formula>
    </cfRule>
  </conditionalFormatting>
  <conditionalFormatting sqref="E64">
    <cfRule type="expression" dxfId="289" priority="291">
      <formula>E64=""</formula>
    </cfRule>
  </conditionalFormatting>
  <conditionalFormatting sqref="G64">
    <cfRule type="expression" dxfId="288" priority="290">
      <formula>G64=""</formula>
    </cfRule>
  </conditionalFormatting>
  <conditionalFormatting sqref="I64">
    <cfRule type="expression" dxfId="287" priority="289">
      <formula>I64=""</formula>
    </cfRule>
  </conditionalFormatting>
  <conditionalFormatting sqref="K64">
    <cfRule type="expression" dxfId="286" priority="288">
      <formula>K64=""</formula>
    </cfRule>
  </conditionalFormatting>
  <conditionalFormatting sqref="M64">
    <cfRule type="expression" dxfId="285" priority="287">
      <formula>M64=""</formula>
    </cfRule>
  </conditionalFormatting>
  <conditionalFormatting sqref="M66">
    <cfRule type="expression" dxfId="284" priority="286">
      <formula>M66=""</formula>
    </cfRule>
  </conditionalFormatting>
  <conditionalFormatting sqref="K66">
    <cfRule type="expression" dxfId="283" priority="285">
      <formula>K66=""</formula>
    </cfRule>
  </conditionalFormatting>
  <conditionalFormatting sqref="I66">
    <cfRule type="expression" dxfId="282" priority="284">
      <formula>I66=""</formula>
    </cfRule>
  </conditionalFormatting>
  <conditionalFormatting sqref="G66">
    <cfRule type="expression" dxfId="281" priority="283">
      <formula>G66=""</formula>
    </cfRule>
  </conditionalFormatting>
  <conditionalFormatting sqref="E66">
    <cfRule type="expression" dxfId="280" priority="282">
      <formula>E66=""</formula>
    </cfRule>
  </conditionalFormatting>
  <conditionalFormatting sqref="E68">
    <cfRule type="expression" dxfId="279" priority="281">
      <formula>E68=""</formula>
    </cfRule>
  </conditionalFormatting>
  <conditionalFormatting sqref="G68">
    <cfRule type="expression" dxfId="278" priority="280">
      <formula>G68=""</formula>
    </cfRule>
  </conditionalFormatting>
  <conditionalFormatting sqref="I68">
    <cfRule type="expression" dxfId="277" priority="279">
      <formula>I68=""</formula>
    </cfRule>
  </conditionalFormatting>
  <conditionalFormatting sqref="K68">
    <cfRule type="expression" dxfId="276" priority="278">
      <formula>K68=""</formula>
    </cfRule>
  </conditionalFormatting>
  <conditionalFormatting sqref="M68">
    <cfRule type="expression" dxfId="275" priority="277">
      <formula>M68=""</formula>
    </cfRule>
  </conditionalFormatting>
  <conditionalFormatting sqref="M70">
    <cfRule type="expression" dxfId="274" priority="276">
      <formula>M70=""</formula>
    </cfRule>
  </conditionalFormatting>
  <conditionalFormatting sqref="K70">
    <cfRule type="expression" dxfId="273" priority="275">
      <formula>K70=""</formula>
    </cfRule>
  </conditionalFormatting>
  <conditionalFormatting sqref="I70">
    <cfRule type="expression" dxfId="272" priority="274">
      <formula>I70=""</formula>
    </cfRule>
  </conditionalFormatting>
  <conditionalFormatting sqref="G70">
    <cfRule type="expression" dxfId="271" priority="273">
      <formula>G70=""</formula>
    </cfRule>
  </conditionalFormatting>
  <conditionalFormatting sqref="E70">
    <cfRule type="expression" dxfId="270" priority="272">
      <formula>E70=""</formula>
    </cfRule>
  </conditionalFormatting>
  <conditionalFormatting sqref="E72">
    <cfRule type="expression" dxfId="269" priority="271">
      <formula>E72=""</formula>
    </cfRule>
  </conditionalFormatting>
  <conditionalFormatting sqref="G72">
    <cfRule type="expression" dxfId="268" priority="270">
      <formula>G72=""</formula>
    </cfRule>
  </conditionalFormatting>
  <conditionalFormatting sqref="I72">
    <cfRule type="expression" dxfId="267" priority="269">
      <formula>I72=""</formula>
    </cfRule>
  </conditionalFormatting>
  <conditionalFormatting sqref="K72">
    <cfRule type="expression" dxfId="266" priority="268">
      <formula>K72=""</formula>
    </cfRule>
  </conditionalFormatting>
  <conditionalFormatting sqref="M72">
    <cfRule type="expression" dxfId="265" priority="267">
      <formula>M72=""</formula>
    </cfRule>
  </conditionalFormatting>
  <conditionalFormatting sqref="M74">
    <cfRule type="expression" dxfId="264" priority="266">
      <formula>M74=""</formula>
    </cfRule>
  </conditionalFormatting>
  <conditionalFormatting sqref="K74">
    <cfRule type="expression" dxfId="263" priority="265">
      <formula>K74=""</formula>
    </cfRule>
  </conditionalFormatting>
  <conditionalFormatting sqref="I74">
    <cfRule type="expression" dxfId="262" priority="264">
      <formula>I74=""</formula>
    </cfRule>
  </conditionalFormatting>
  <conditionalFormatting sqref="G74">
    <cfRule type="expression" dxfId="261" priority="263">
      <formula>G74=""</formula>
    </cfRule>
  </conditionalFormatting>
  <conditionalFormatting sqref="E74">
    <cfRule type="expression" dxfId="260" priority="262">
      <formula>E74=""</formula>
    </cfRule>
  </conditionalFormatting>
  <conditionalFormatting sqref="E76">
    <cfRule type="expression" dxfId="259" priority="261">
      <formula>E76=""</formula>
    </cfRule>
  </conditionalFormatting>
  <conditionalFormatting sqref="G76">
    <cfRule type="expression" dxfId="258" priority="260">
      <formula>G76=""</formula>
    </cfRule>
  </conditionalFormatting>
  <conditionalFormatting sqref="I76">
    <cfRule type="expression" dxfId="257" priority="259">
      <formula>I76=""</formula>
    </cfRule>
  </conditionalFormatting>
  <conditionalFormatting sqref="K76">
    <cfRule type="expression" dxfId="256" priority="258">
      <formula>K76=""</formula>
    </cfRule>
  </conditionalFormatting>
  <conditionalFormatting sqref="M76">
    <cfRule type="expression" dxfId="255" priority="257">
      <formula>M76=""</formula>
    </cfRule>
  </conditionalFormatting>
  <conditionalFormatting sqref="M80">
    <cfRule type="expression" dxfId="254" priority="256">
      <formula>M80=""</formula>
    </cfRule>
  </conditionalFormatting>
  <conditionalFormatting sqref="K80">
    <cfRule type="expression" dxfId="253" priority="255">
      <formula>K80=""</formula>
    </cfRule>
  </conditionalFormatting>
  <conditionalFormatting sqref="I80">
    <cfRule type="expression" dxfId="252" priority="254">
      <formula>I80=""</formula>
    </cfRule>
  </conditionalFormatting>
  <conditionalFormatting sqref="G80">
    <cfRule type="expression" dxfId="251" priority="253">
      <formula>G80=""</formula>
    </cfRule>
  </conditionalFormatting>
  <conditionalFormatting sqref="E80">
    <cfRule type="expression" dxfId="250" priority="252">
      <formula>E80=""</formula>
    </cfRule>
  </conditionalFormatting>
  <conditionalFormatting sqref="E82">
    <cfRule type="expression" dxfId="249" priority="251">
      <formula>E82=""</formula>
    </cfRule>
  </conditionalFormatting>
  <conditionalFormatting sqref="G82">
    <cfRule type="expression" dxfId="248" priority="250">
      <formula>G82=""</formula>
    </cfRule>
  </conditionalFormatting>
  <conditionalFormatting sqref="I82">
    <cfRule type="expression" dxfId="247" priority="249">
      <formula>I82=""</formula>
    </cfRule>
  </conditionalFormatting>
  <conditionalFormatting sqref="K82">
    <cfRule type="expression" dxfId="246" priority="248">
      <formula>K82=""</formula>
    </cfRule>
  </conditionalFormatting>
  <conditionalFormatting sqref="M82">
    <cfRule type="expression" dxfId="245" priority="247">
      <formula>M82=""</formula>
    </cfRule>
  </conditionalFormatting>
  <conditionalFormatting sqref="M84">
    <cfRule type="expression" dxfId="244" priority="246">
      <formula>M84=""</formula>
    </cfRule>
  </conditionalFormatting>
  <conditionalFormatting sqref="K84">
    <cfRule type="expression" dxfId="243" priority="245">
      <formula>K84=""</formula>
    </cfRule>
  </conditionalFormatting>
  <conditionalFormatting sqref="I84">
    <cfRule type="expression" dxfId="242" priority="244">
      <formula>I84=""</formula>
    </cfRule>
  </conditionalFormatting>
  <conditionalFormatting sqref="G84">
    <cfRule type="expression" dxfId="241" priority="243">
      <formula>G84=""</formula>
    </cfRule>
  </conditionalFormatting>
  <conditionalFormatting sqref="E84">
    <cfRule type="expression" dxfId="240" priority="242">
      <formula>E84=""</formula>
    </cfRule>
  </conditionalFormatting>
  <conditionalFormatting sqref="E86">
    <cfRule type="expression" dxfId="239" priority="241">
      <formula>E86=""</formula>
    </cfRule>
  </conditionalFormatting>
  <conditionalFormatting sqref="G86">
    <cfRule type="expression" dxfId="238" priority="240">
      <formula>G86=""</formula>
    </cfRule>
  </conditionalFormatting>
  <conditionalFormatting sqref="I86">
    <cfRule type="expression" dxfId="237" priority="239">
      <formula>I86=""</formula>
    </cfRule>
  </conditionalFormatting>
  <conditionalFormatting sqref="K86">
    <cfRule type="expression" dxfId="236" priority="238">
      <formula>K86=""</formula>
    </cfRule>
  </conditionalFormatting>
  <conditionalFormatting sqref="M86">
    <cfRule type="expression" dxfId="235" priority="237">
      <formula>M86=""</formula>
    </cfRule>
  </conditionalFormatting>
  <conditionalFormatting sqref="M88">
    <cfRule type="expression" dxfId="234" priority="236">
      <formula>M88=""</formula>
    </cfRule>
  </conditionalFormatting>
  <conditionalFormatting sqref="K88">
    <cfRule type="expression" dxfId="233" priority="235">
      <formula>K88=""</formula>
    </cfRule>
  </conditionalFormatting>
  <conditionalFormatting sqref="I88">
    <cfRule type="expression" dxfId="232" priority="234">
      <formula>I88=""</formula>
    </cfRule>
  </conditionalFormatting>
  <conditionalFormatting sqref="G88">
    <cfRule type="expression" dxfId="231" priority="233">
      <formula>G88=""</formula>
    </cfRule>
  </conditionalFormatting>
  <conditionalFormatting sqref="E88">
    <cfRule type="expression" dxfId="230" priority="232">
      <formula>E88=""</formula>
    </cfRule>
  </conditionalFormatting>
  <conditionalFormatting sqref="E92">
    <cfRule type="expression" dxfId="229" priority="231">
      <formula>E92=""</formula>
    </cfRule>
  </conditionalFormatting>
  <conditionalFormatting sqref="G92">
    <cfRule type="expression" dxfId="228" priority="230">
      <formula>G92=""</formula>
    </cfRule>
  </conditionalFormatting>
  <conditionalFormatting sqref="I92">
    <cfRule type="expression" dxfId="227" priority="229">
      <formula>I92=""</formula>
    </cfRule>
  </conditionalFormatting>
  <conditionalFormatting sqref="K92">
    <cfRule type="expression" dxfId="226" priority="228">
      <formula>K92=""</formula>
    </cfRule>
  </conditionalFormatting>
  <conditionalFormatting sqref="M92">
    <cfRule type="expression" dxfId="225" priority="227">
      <formula>M92=""</formula>
    </cfRule>
  </conditionalFormatting>
  <conditionalFormatting sqref="M94">
    <cfRule type="expression" dxfId="224" priority="226">
      <formula>M94=""</formula>
    </cfRule>
  </conditionalFormatting>
  <conditionalFormatting sqref="K94">
    <cfRule type="expression" dxfId="223" priority="225">
      <formula>K94=""</formula>
    </cfRule>
  </conditionalFormatting>
  <conditionalFormatting sqref="I94">
    <cfRule type="expression" dxfId="222" priority="224">
      <formula>I94=""</formula>
    </cfRule>
  </conditionalFormatting>
  <conditionalFormatting sqref="G94">
    <cfRule type="expression" dxfId="221" priority="223">
      <formula>G94=""</formula>
    </cfRule>
  </conditionalFormatting>
  <conditionalFormatting sqref="E94">
    <cfRule type="expression" dxfId="220" priority="222">
      <formula>E94=""</formula>
    </cfRule>
  </conditionalFormatting>
  <conditionalFormatting sqref="E96">
    <cfRule type="expression" dxfId="219" priority="221">
      <formula>E96=""</formula>
    </cfRule>
  </conditionalFormatting>
  <conditionalFormatting sqref="G96">
    <cfRule type="expression" dxfId="218" priority="220">
      <formula>G96=""</formula>
    </cfRule>
  </conditionalFormatting>
  <conditionalFormatting sqref="I96">
    <cfRule type="expression" dxfId="217" priority="219">
      <formula>I96=""</formula>
    </cfRule>
  </conditionalFormatting>
  <conditionalFormatting sqref="K96">
    <cfRule type="expression" dxfId="216" priority="218">
      <formula>K96=""</formula>
    </cfRule>
  </conditionalFormatting>
  <conditionalFormatting sqref="M96">
    <cfRule type="expression" dxfId="215" priority="217">
      <formula>M96=""</formula>
    </cfRule>
  </conditionalFormatting>
  <conditionalFormatting sqref="M98">
    <cfRule type="expression" dxfId="214" priority="216">
      <formula>M98=""</formula>
    </cfRule>
  </conditionalFormatting>
  <conditionalFormatting sqref="K98">
    <cfRule type="expression" dxfId="213" priority="215">
      <formula>K98=""</formula>
    </cfRule>
  </conditionalFormatting>
  <conditionalFormatting sqref="I98">
    <cfRule type="expression" dxfId="212" priority="214">
      <formula>I98=""</formula>
    </cfRule>
  </conditionalFormatting>
  <conditionalFormatting sqref="G98">
    <cfRule type="expression" dxfId="211" priority="213">
      <formula>G98=""</formula>
    </cfRule>
  </conditionalFormatting>
  <conditionalFormatting sqref="E98">
    <cfRule type="expression" dxfId="210" priority="212">
      <formula>E98=""</formula>
    </cfRule>
  </conditionalFormatting>
  <conditionalFormatting sqref="E100">
    <cfRule type="expression" dxfId="209" priority="211">
      <formula>E100=""</formula>
    </cfRule>
  </conditionalFormatting>
  <conditionalFormatting sqref="G100">
    <cfRule type="expression" dxfId="208" priority="210">
      <formula>G100=""</formula>
    </cfRule>
  </conditionalFormatting>
  <conditionalFormatting sqref="I100">
    <cfRule type="expression" dxfId="207" priority="209">
      <formula>I100=""</formula>
    </cfRule>
  </conditionalFormatting>
  <conditionalFormatting sqref="K100">
    <cfRule type="expression" dxfId="206" priority="208">
      <formula>K100=""</formula>
    </cfRule>
  </conditionalFormatting>
  <conditionalFormatting sqref="M100">
    <cfRule type="expression" dxfId="205" priority="207">
      <formula>M100=""</formula>
    </cfRule>
  </conditionalFormatting>
  <conditionalFormatting sqref="M104">
    <cfRule type="expression" dxfId="204" priority="206">
      <formula>M104=""</formula>
    </cfRule>
  </conditionalFormatting>
  <conditionalFormatting sqref="K104">
    <cfRule type="expression" dxfId="203" priority="205">
      <formula>K104=""</formula>
    </cfRule>
  </conditionalFormatting>
  <conditionalFormatting sqref="I104">
    <cfRule type="expression" dxfId="202" priority="204">
      <formula>I104=""</formula>
    </cfRule>
  </conditionalFormatting>
  <conditionalFormatting sqref="G104">
    <cfRule type="expression" dxfId="201" priority="203">
      <formula>G104=""</formula>
    </cfRule>
  </conditionalFormatting>
  <conditionalFormatting sqref="E104">
    <cfRule type="expression" dxfId="200" priority="202">
      <formula>E104=""</formula>
    </cfRule>
  </conditionalFormatting>
  <conditionalFormatting sqref="E106">
    <cfRule type="expression" dxfId="199" priority="201">
      <formula>E106=""</formula>
    </cfRule>
  </conditionalFormatting>
  <conditionalFormatting sqref="G106">
    <cfRule type="expression" dxfId="198" priority="200">
      <formula>G106=""</formula>
    </cfRule>
  </conditionalFormatting>
  <conditionalFormatting sqref="I106">
    <cfRule type="expression" dxfId="197" priority="199">
      <formula>I106=""</formula>
    </cfRule>
  </conditionalFormatting>
  <conditionalFormatting sqref="K106">
    <cfRule type="expression" dxfId="196" priority="198">
      <formula>K106=""</formula>
    </cfRule>
  </conditionalFormatting>
  <conditionalFormatting sqref="M106">
    <cfRule type="expression" dxfId="195" priority="197">
      <formula>M106=""</formula>
    </cfRule>
  </conditionalFormatting>
  <conditionalFormatting sqref="M108">
    <cfRule type="expression" dxfId="194" priority="196">
      <formula>M108=""</formula>
    </cfRule>
  </conditionalFormatting>
  <conditionalFormatting sqref="K108">
    <cfRule type="expression" dxfId="193" priority="195">
      <formula>K108=""</formula>
    </cfRule>
  </conditionalFormatting>
  <conditionalFormatting sqref="I108">
    <cfRule type="expression" dxfId="192" priority="194">
      <formula>I108=""</formula>
    </cfRule>
  </conditionalFormatting>
  <conditionalFormatting sqref="G108">
    <cfRule type="expression" dxfId="191" priority="193">
      <formula>G108=""</formula>
    </cfRule>
  </conditionalFormatting>
  <conditionalFormatting sqref="E108">
    <cfRule type="expression" dxfId="190" priority="192">
      <formula>E108=""</formula>
    </cfRule>
  </conditionalFormatting>
  <conditionalFormatting sqref="E110">
    <cfRule type="expression" dxfId="189" priority="191">
      <formula>E110=""</formula>
    </cfRule>
  </conditionalFormatting>
  <conditionalFormatting sqref="G110">
    <cfRule type="expression" dxfId="188" priority="190">
      <formula>G110=""</formula>
    </cfRule>
  </conditionalFormatting>
  <conditionalFormatting sqref="I110">
    <cfRule type="expression" dxfId="187" priority="189">
      <formula>I110=""</formula>
    </cfRule>
  </conditionalFormatting>
  <conditionalFormatting sqref="K110">
    <cfRule type="expression" dxfId="186" priority="188">
      <formula>K110=""</formula>
    </cfRule>
  </conditionalFormatting>
  <conditionalFormatting sqref="M110">
    <cfRule type="expression" dxfId="185" priority="187">
      <formula>M110=""</formula>
    </cfRule>
  </conditionalFormatting>
  <conditionalFormatting sqref="M112">
    <cfRule type="expression" dxfId="184" priority="186">
      <formula>M112=""</formula>
    </cfRule>
  </conditionalFormatting>
  <conditionalFormatting sqref="K112">
    <cfRule type="expression" dxfId="183" priority="185">
      <formula>K112=""</formula>
    </cfRule>
  </conditionalFormatting>
  <conditionalFormatting sqref="I112">
    <cfRule type="expression" dxfId="182" priority="184">
      <formula>I112=""</formula>
    </cfRule>
  </conditionalFormatting>
  <conditionalFormatting sqref="G112">
    <cfRule type="expression" dxfId="181" priority="183">
      <formula>G112=""</formula>
    </cfRule>
  </conditionalFormatting>
  <conditionalFormatting sqref="E112">
    <cfRule type="expression" dxfId="180" priority="182">
      <formula>E112=""</formula>
    </cfRule>
  </conditionalFormatting>
  <conditionalFormatting sqref="E114">
    <cfRule type="expression" dxfId="179" priority="181">
      <formula>E114=""</formula>
    </cfRule>
  </conditionalFormatting>
  <conditionalFormatting sqref="G114">
    <cfRule type="expression" dxfId="178" priority="180">
      <formula>G114=""</formula>
    </cfRule>
  </conditionalFormatting>
  <conditionalFormatting sqref="I114">
    <cfRule type="expression" dxfId="177" priority="179">
      <formula>I114=""</formula>
    </cfRule>
  </conditionalFormatting>
  <conditionalFormatting sqref="K114">
    <cfRule type="expression" dxfId="176" priority="178">
      <formula>K114=""</formula>
    </cfRule>
  </conditionalFormatting>
  <conditionalFormatting sqref="M114">
    <cfRule type="expression" dxfId="175" priority="177">
      <formula>M114=""</formula>
    </cfRule>
  </conditionalFormatting>
  <conditionalFormatting sqref="M116">
    <cfRule type="expression" dxfId="174" priority="176">
      <formula>M116=""</formula>
    </cfRule>
  </conditionalFormatting>
  <conditionalFormatting sqref="K116">
    <cfRule type="expression" dxfId="173" priority="175">
      <formula>K116=""</formula>
    </cfRule>
  </conditionalFormatting>
  <conditionalFormatting sqref="I116">
    <cfRule type="expression" dxfId="172" priority="174">
      <formula>I116=""</formula>
    </cfRule>
  </conditionalFormatting>
  <conditionalFormatting sqref="G116">
    <cfRule type="expression" dxfId="171" priority="173">
      <formula>G116=""</formula>
    </cfRule>
  </conditionalFormatting>
  <conditionalFormatting sqref="E116">
    <cfRule type="expression" dxfId="170" priority="172">
      <formula>E116=""</formula>
    </cfRule>
  </conditionalFormatting>
  <conditionalFormatting sqref="E118">
    <cfRule type="expression" dxfId="169" priority="171">
      <formula>E118=""</formula>
    </cfRule>
  </conditionalFormatting>
  <conditionalFormatting sqref="G118">
    <cfRule type="expression" dxfId="168" priority="170">
      <formula>G118=""</formula>
    </cfRule>
  </conditionalFormatting>
  <conditionalFormatting sqref="I118">
    <cfRule type="expression" dxfId="167" priority="169">
      <formula>I118=""</formula>
    </cfRule>
  </conditionalFormatting>
  <conditionalFormatting sqref="K118">
    <cfRule type="expression" dxfId="166" priority="168">
      <formula>K118=""</formula>
    </cfRule>
  </conditionalFormatting>
  <conditionalFormatting sqref="M118">
    <cfRule type="expression" dxfId="165" priority="167">
      <formula>M118=""</formula>
    </cfRule>
  </conditionalFormatting>
  <conditionalFormatting sqref="M120">
    <cfRule type="expression" dxfId="164" priority="166">
      <formula>M120=""</formula>
    </cfRule>
  </conditionalFormatting>
  <conditionalFormatting sqref="K120">
    <cfRule type="expression" dxfId="163" priority="165">
      <formula>K120=""</formula>
    </cfRule>
  </conditionalFormatting>
  <conditionalFormatting sqref="I120">
    <cfRule type="expression" dxfId="162" priority="164">
      <formula>I120=""</formula>
    </cfRule>
  </conditionalFormatting>
  <conditionalFormatting sqref="G120">
    <cfRule type="expression" dxfId="161" priority="163">
      <formula>G120=""</formula>
    </cfRule>
  </conditionalFormatting>
  <conditionalFormatting sqref="E120">
    <cfRule type="expression" dxfId="160" priority="162">
      <formula>E120=""</formula>
    </cfRule>
  </conditionalFormatting>
  <conditionalFormatting sqref="E122">
    <cfRule type="expression" dxfId="159" priority="161">
      <formula>E122=""</formula>
    </cfRule>
  </conditionalFormatting>
  <conditionalFormatting sqref="G122">
    <cfRule type="expression" dxfId="158" priority="160">
      <formula>G122=""</formula>
    </cfRule>
  </conditionalFormatting>
  <conditionalFormatting sqref="I122">
    <cfRule type="expression" dxfId="157" priority="159">
      <formula>I122=""</formula>
    </cfRule>
  </conditionalFormatting>
  <conditionalFormatting sqref="K122">
    <cfRule type="expression" dxfId="156" priority="158">
      <formula>K122=""</formula>
    </cfRule>
  </conditionalFormatting>
  <conditionalFormatting sqref="M122">
    <cfRule type="expression" dxfId="155" priority="157">
      <formula>M122=""</formula>
    </cfRule>
  </conditionalFormatting>
  <conditionalFormatting sqref="M124">
    <cfRule type="expression" dxfId="154" priority="156">
      <formula>M124=""</formula>
    </cfRule>
  </conditionalFormatting>
  <conditionalFormatting sqref="K124">
    <cfRule type="expression" dxfId="153" priority="155">
      <formula>K124=""</formula>
    </cfRule>
  </conditionalFormatting>
  <conditionalFormatting sqref="I124">
    <cfRule type="expression" dxfId="152" priority="154">
      <formula>I124=""</formula>
    </cfRule>
  </conditionalFormatting>
  <conditionalFormatting sqref="G124">
    <cfRule type="expression" dxfId="151" priority="153">
      <formula>G124=""</formula>
    </cfRule>
  </conditionalFormatting>
  <conditionalFormatting sqref="E124">
    <cfRule type="expression" dxfId="150" priority="152">
      <formula>E124=""</formula>
    </cfRule>
  </conditionalFormatting>
  <conditionalFormatting sqref="E128">
    <cfRule type="expression" dxfId="149" priority="151">
      <formula>E128=""</formula>
    </cfRule>
  </conditionalFormatting>
  <conditionalFormatting sqref="G128">
    <cfRule type="expression" dxfId="148" priority="150">
      <formula>G128=""</formula>
    </cfRule>
  </conditionalFormatting>
  <conditionalFormatting sqref="I128">
    <cfRule type="expression" dxfId="147" priority="149">
      <formula>I128=""</formula>
    </cfRule>
  </conditionalFormatting>
  <conditionalFormatting sqref="K128">
    <cfRule type="expression" dxfId="146" priority="148">
      <formula>K128=""</formula>
    </cfRule>
  </conditionalFormatting>
  <conditionalFormatting sqref="M128">
    <cfRule type="expression" dxfId="145" priority="147">
      <formula>M128=""</formula>
    </cfRule>
  </conditionalFormatting>
  <conditionalFormatting sqref="M130">
    <cfRule type="expression" dxfId="144" priority="145">
      <formula>M130=""</formula>
    </cfRule>
  </conditionalFormatting>
  <conditionalFormatting sqref="K130">
    <cfRule type="expression" dxfId="143" priority="144">
      <formula>K130=""</formula>
    </cfRule>
  </conditionalFormatting>
  <conditionalFormatting sqref="I130">
    <cfRule type="expression" dxfId="142" priority="143">
      <formula>I130=""</formula>
    </cfRule>
  </conditionalFormatting>
  <conditionalFormatting sqref="G130">
    <cfRule type="expression" dxfId="141" priority="142">
      <formula>G130=""</formula>
    </cfRule>
  </conditionalFormatting>
  <conditionalFormatting sqref="E130">
    <cfRule type="expression" dxfId="140" priority="141">
      <formula>E130=""</formula>
    </cfRule>
  </conditionalFormatting>
  <conditionalFormatting sqref="E132">
    <cfRule type="expression" dxfId="139" priority="140">
      <formula>E132=""</formula>
    </cfRule>
  </conditionalFormatting>
  <conditionalFormatting sqref="G132">
    <cfRule type="expression" dxfId="138" priority="139">
      <formula>G132=""</formula>
    </cfRule>
  </conditionalFormatting>
  <conditionalFormatting sqref="I132">
    <cfRule type="expression" dxfId="137" priority="138">
      <formula>I132=""</formula>
    </cfRule>
  </conditionalFormatting>
  <conditionalFormatting sqref="K132">
    <cfRule type="expression" dxfId="136" priority="137">
      <formula>K132=""</formula>
    </cfRule>
  </conditionalFormatting>
  <conditionalFormatting sqref="M132">
    <cfRule type="expression" dxfId="135" priority="136">
      <formula>M132=""</formula>
    </cfRule>
  </conditionalFormatting>
  <conditionalFormatting sqref="M134">
    <cfRule type="expression" dxfId="134" priority="135">
      <formula>M134=""</formula>
    </cfRule>
  </conditionalFormatting>
  <conditionalFormatting sqref="K134">
    <cfRule type="expression" dxfId="133" priority="134">
      <formula>K134=""</formula>
    </cfRule>
  </conditionalFormatting>
  <conditionalFormatting sqref="I134">
    <cfRule type="expression" dxfId="132" priority="133">
      <formula>I134=""</formula>
    </cfRule>
  </conditionalFormatting>
  <conditionalFormatting sqref="G134">
    <cfRule type="expression" dxfId="131" priority="132">
      <formula>G134=""</formula>
    </cfRule>
  </conditionalFormatting>
  <conditionalFormatting sqref="E134">
    <cfRule type="expression" dxfId="130" priority="131">
      <formula>E134=""</formula>
    </cfRule>
  </conditionalFormatting>
  <conditionalFormatting sqref="E136">
    <cfRule type="expression" dxfId="129" priority="130">
      <formula>E136=""</formula>
    </cfRule>
  </conditionalFormatting>
  <conditionalFormatting sqref="G136">
    <cfRule type="expression" dxfId="128" priority="129">
      <formula>G136=""</formula>
    </cfRule>
  </conditionalFormatting>
  <conditionalFormatting sqref="I136">
    <cfRule type="expression" dxfId="127" priority="128">
      <formula>I136=""</formula>
    </cfRule>
  </conditionalFormatting>
  <conditionalFormatting sqref="K136">
    <cfRule type="expression" dxfId="126" priority="127">
      <formula>K136=""</formula>
    </cfRule>
  </conditionalFormatting>
  <conditionalFormatting sqref="M136">
    <cfRule type="expression" dxfId="125" priority="126">
      <formula>M136=""</formula>
    </cfRule>
  </conditionalFormatting>
  <conditionalFormatting sqref="M140">
    <cfRule type="expression" dxfId="124" priority="125">
      <formula>M140=""</formula>
    </cfRule>
  </conditionalFormatting>
  <conditionalFormatting sqref="K140">
    <cfRule type="expression" dxfId="123" priority="124">
      <formula>K140=""</formula>
    </cfRule>
  </conditionalFormatting>
  <conditionalFormatting sqref="I140">
    <cfRule type="expression" dxfId="122" priority="123">
      <formula>I140=""</formula>
    </cfRule>
  </conditionalFormatting>
  <conditionalFormatting sqref="G140">
    <cfRule type="expression" dxfId="121" priority="122">
      <formula>G140=""</formula>
    </cfRule>
  </conditionalFormatting>
  <conditionalFormatting sqref="E140">
    <cfRule type="expression" dxfId="120" priority="121">
      <formula>E140=""</formula>
    </cfRule>
  </conditionalFormatting>
  <conditionalFormatting sqref="E142">
    <cfRule type="expression" dxfId="119" priority="120">
      <formula>E142=""</formula>
    </cfRule>
  </conditionalFormatting>
  <conditionalFormatting sqref="G142">
    <cfRule type="expression" dxfId="118" priority="119">
      <formula>G142=""</formula>
    </cfRule>
  </conditionalFormatting>
  <conditionalFormatting sqref="I142">
    <cfRule type="expression" dxfId="117" priority="118">
      <formula>I142=""</formula>
    </cfRule>
  </conditionalFormatting>
  <conditionalFormatting sqref="K142">
    <cfRule type="expression" dxfId="116" priority="117">
      <formula>K142=""</formula>
    </cfRule>
  </conditionalFormatting>
  <conditionalFormatting sqref="M142">
    <cfRule type="expression" dxfId="115" priority="116">
      <formula>M142=""</formula>
    </cfRule>
  </conditionalFormatting>
  <conditionalFormatting sqref="M144">
    <cfRule type="expression" dxfId="114" priority="115">
      <formula>M144=""</formula>
    </cfRule>
  </conditionalFormatting>
  <conditionalFormatting sqref="K144">
    <cfRule type="expression" dxfId="113" priority="114">
      <formula>K144=""</formula>
    </cfRule>
  </conditionalFormatting>
  <conditionalFormatting sqref="I144">
    <cfRule type="expression" dxfId="112" priority="113">
      <formula>I144=""</formula>
    </cfRule>
  </conditionalFormatting>
  <conditionalFormatting sqref="G144">
    <cfRule type="expression" dxfId="111" priority="112">
      <formula>G144=""</formula>
    </cfRule>
  </conditionalFormatting>
  <conditionalFormatting sqref="E144">
    <cfRule type="expression" dxfId="110" priority="111">
      <formula>E144=""</formula>
    </cfRule>
  </conditionalFormatting>
  <conditionalFormatting sqref="E146">
    <cfRule type="expression" dxfId="109" priority="110">
      <formula>E146=""</formula>
    </cfRule>
  </conditionalFormatting>
  <conditionalFormatting sqref="G146">
    <cfRule type="expression" dxfId="108" priority="109">
      <formula>G146=""</formula>
    </cfRule>
  </conditionalFormatting>
  <conditionalFormatting sqref="I146">
    <cfRule type="expression" dxfId="107" priority="108">
      <formula>I146=""</formula>
    </cfRule>
  </conditionalFormatting>
  <conditionalFormatting sqref="K146">
    <cfRule type="expression" dxfId="106" priority="107">
      <formula>K146=""</formula>
    </cfRule>
  </conditionalFormatting>
  <conditionalFormatting sqref="M146">
    <cfRule type="expression" dxfId="105" priority="106">
      <formula>M146=""</formula>
    </cfRule>
  </conditionalFormatting>
  <conditionalFormatting sqref="M150">
    <cfRule type="expression" dxfId="104" priority="105">
      <formula>M150=""</formula>
    </cfRule>
  </conditionalFormatting>
  <conditionalFormatting sqref="K150">
    <cfRule type="expression" dxfId="103" priority="104">
      <formula>K150=""</formula>
    </cfRule>
  </conditionalFormatting>
  <conditionalFormatting sqref="I150">
    <cfRule type="expression" dxfId="102" priority="103">
      <formula>I150=""</formula>
    </cfRule>
  </conditionalFormatting>
  <conditionalFormatting sqref="G150">
    <cfRule type="expression" dxfId="101" priority="102">
      <formula>G150=""</formula>
    </cfRule>
  </conditionalFormatting>
  <conditionalFormatting sqref="E150">
    <cfRule type="expression" dxfId="100" priority="101">
      <formula>E150=""</formula>
    </cfRule>
  </conditionalFormatting>
  <conditionalFormatting sqref="E152">
    <cfRule type="expression" dxfId="99" priority="100">
      <formula>E152=""</formula>
    </cfRule>
  </conditionalFormatting>
  <conditionalFormatting sqref="G152">
    <cfRule type="expression" dxfId="98" priority="99">
      <formula>G152=""</formula>
    </cfRule>
  </conditionalFormatting>
  <conditionalFormatting sqref="I152">
    <cfRule type="expression" dxfId="97" priority="98">
      <formula>I152=""</formula>
    </cfRule>
  </conditionalFormatting>
  <conditionalFormatting sqref="K152">
    <cfRule type="expression" dxfId="96" priority="97">
      <formula>K152=""</formula>
    </cfRule>
  </conditionalFormatting>
  <conditionalFormatting sqref="M152">
    <cfRule type="expression" dxfId="95" priority="96">
      <formula>M152=""</formula>
    </cfRule>
  </conditionalFormatting>
  <conditionalFormatting sqref="M154">
    <cfRule type="expression" dxfId="94" priority="95">
      <formula>M154=""</formula>
    </cfRule>
  </conditionalFormatting>
  <conditionalFormatting sqref="K154">
    <cfRule type="expression" dxfId="93" priority="94">
      <formula>K154=""</formula>
    </cfRule>
  </conditionalFormatting>
  <conditionalFormatting sqref="I154">
    <cfRule type="expression" dxfId="92" priority="93">
      <formula>I154=""</formula>
    </cfRule>
  </conditionalFormatting>
  <conditionalFormatting sqref="E154">
    <cfRule type="expression" dxfId="91" priority="92">
      <formula>E154=""</formula>
    </cfRule>
  </conditionalFormatting>
  <conditionalFormatting sqref="G154">
    <cfRule type="expression" dxfId="90" priority="91">
      <formula>G154=""</formula>
    </cfRule>
  </conditionalFormatting>
  <conditionalFormatting sqref="E156">
    <cfRule type="expression" dxfId="89" priority="90">
      <formula>E156=""</formula>
    </cfRule>
  </conditionalFormatting>
  <conditionalFormatting sqref="G156">
    <cfRule type="expression" dxfId="88" priority="89">
      <formula>G156=""</formula>
    </cfRule>
  </conditionalFormatting>
  <conditionalFormatting sqref="I156">
    <cfRule type="expression" dxfId="87" priority="88">
      <formula>I156=""</formula>
    </cfRule>
  </conditionalFormatting>
  <conditionalFormatting sqref="K156">
    <cfRule type="expression" dxfId="86" priority="87">
      <formula>K156=""</formula>
    </cfRule>
  </conditionalFormatting>
  <conditionalFormatting sqref="M156">
    <cfRule type="expression" dxfId="85" priority="86">
      <formula>M156=""</formula>
    </cfRule>
  </conditionalFormatting>
  <conditionalFormatting sqref="M158">
    <cfRule type="expression" dxfId="84" priority="85">
      <formula>M158=""</formula>
    </cfRule>
  </conditionalFormatting>
  <conditionalFormatting sqref="K158">
    <cfRule type="expression" dxfId="83" priority="84">
      <formula>K158=""</formula>
    </cfRule>
  </conditionalFormatting>
  <conditionalFormatting sqref="I158">
    <cfRule type="expression" dxfId="82" priority="83">
      <formula>I158=""</formula>
    </cfRule>
  </conditionalFormatting>
  <conditionalFormatting sqref="G158">
    <cfRule type="expression" dxfId="81" priority="82">
      <formula>G158=""</formula>
    </cfRule>
  </conditionalFormatting>
  <conditionalFormatting sqref="E158">
    <cfRule type="expression" dxfId="80" priority="81">
      <formula>E158=""</formula>
    </cfRule>
  </conditionalFormatting>
  <conditionalFormatting sqref="E160">
    <cfRule type="expression" dxfId="79" priority="80">
      <formula>E160=""</formula>
    </cfRule>
  </conditionalFormatting>
  <conditionalFormatting sqref="G160">
    <cfRule type="expression" dxfId="78" priority="79">
      <formula>G160=""</formula>
    </cfRule>
  </conditionalFormatting>
  <conditionalFormatting sqref="I160">
    <cfRule type="expression" dxfId="77" priority="78">
      <formula>I160=""</formula>
    </cfRule>
  </conditionalFormatting>
  <conditionalFormatting sqref="K160">
    <cfRule type="expression" dxfId="76" priority="77">
      <formula>K160=""</formula>
    </cfRule>
  </conditionalFormatting>
  <conditionalFormatting sqref="M160">
    <cfRule type="expression" dxfId="75" priority="76">
      <formula>M160=""</formula>
    </cfRule>
  </conditionalFormatting>
  <conditionalFormatting sqref="E162">
    <cfRule type="expression" dxfId="74" priority="75">
      <formula>E162=""</formula>
    </cfRule>
  </conditionalFormatting>
  <conditionalFormatting sqref="G162">
    <cfRule type="expression" dxfId="73" priority="74">
      <formula>G162=""</formula>
    </cfRule>
  </conditionalFormatting>
  <conditionalFormatting sqref="I162">
    <cfRule type="expression" dxfId="72" priority="73">
      <formula>I162=""</formula>
    </cfRule>
  </conditionalFormatting>
  <conditionalFormatting sqref="K162">
    <cfRule type="expression" dxfId="71" priority="72">
      <formula>K162=""</formula>
    </cfRule>
  </conditionalFormatting>
  <conditionalFormatting sqref="M162">
    <cfRule type="expression" dxfId="70" priority="71">
      <formula>M162=""</formula>
    </cfRule>
  </conditionalFormatting>
  <conditionalFormatting sqref="M164">
    <cfRule type="expression" dxfId="69" priority="70">
      <formula>M164=""</formula>
    </cfRule>
  </conditionalFormatting>
  <conditionalFormatting sqref="K164">
    <cfRule type="expression" dxfId="68" priority="69">
      <formula>K164=""</formula>
    </cfRule>
  </conditionalFormatting>
  <conditionalFormatting sqref="I164">
    <cfRule type="expression" dxfId="67" priority="68">
      <formula>I164=""</formula>
    </cfRule>
  </conditionalFormatting>
  <conditionalFormatting sqref="G164">
    <cfRule type="expression" dxfId="66" priority="67">
      <formula>G164=""</formula>
    </cfRule>
  </conditionalFormatting>
  <conditionalFormatting sqref="E164">
    <cfRule type="expression" dxfId="65" priority="66">
      <formula>E164=""</formula>
    </cfRule>
  </conditionalFormatting>
  <conditionalFormatting sqref="E168">
    <cfRule type="expression" dxfId="64" priority="65">
      <formula>E168=""</formula>
    </cfRule>
  </conditionalFormatting>
  <conditionalFormatting sqref="G168">
    <cfRule type="expression" dxfId="63" priority="64">
      <formula>G168=""</formula>
    </cfRule>
  </conditionalFormatting>
  <conditionalFormatting sqref="I168">
    <cfRule type="expression" dxfId="62" priority="63">
      <formula>I168=""</formula>
    </cfRule>
  </conditionalFormatting>
  <conditionalFormatting sqref="K168">
    <cfRule type="expression" dxfId="61" priority="62">
      <formula>K168=""</formula>
    </cfRule>
  </conditionalFormatting>
  <conditionalFormatting sqref="M168">
    <cfRule type="expression" dxfId="60" priority="61">
      <formula>M168=""</formula>
    </cfRule>
  </conditionalFormatting>
  <conditionalFormatting sqref="M170">
    <cfRule type="expression" dxfId="59" priority="60">
      <formula>M170=""</formula>
    </cfRule>
  </conditionalFormatting>
  <conditionalFormatting sqref="K170">
    <cfRule type="expression" dxfId="58" priority="59">
      <formula>K170=""</formula>
    </cfRule>
  </conditionalFormatting>
  <conditionalFormatting sqref="I170">
    <cfRule type="expression" dxfId="57" priority="58">
      <formula>I170=""</formula>
    </cfRule>
  </conditionalFormatting>
  <conditionalFormatting sqref="G170">
    <cfRule type="expression" dxfId="56" priority="57">
      <formula>G170=""</formula>
    </cfRule>
  </conditionalFormatting>
  <conditionalFormatting sqref="E170">
    <cfRule type="expression" dxfId="55" priority="56">
      <formula>E170=""</formula>
    </cfRule>
  </conditionalFormatting>
  <conditionalFormatting sqref="E172">
    <cfRule type="expression" dxfId="54" priority="55">
      <formula>E172=""</formula>
    </cfRule>
  </conditionalFormatting>
  <conditionalFormatting sqref="G172">
    <cfRule type="expression" dxfId="53" priority="54">
      <formula>G172=""</formula>
    </cfRule>
  </conditionalFormatting>
  <conditionalFormatting sqref="I172">
    <cfRule type="expression" dxfId="52" priority="53">
      <formula>I172=""</formula>
    </cfRule>
  </conditionalFormatting>
  <conditionalFormatting sqref="K172">
    <cfRule type="expression" dxfId="51" priority="52">
      <formula>K172=""</formula>
    </cfRule>
  </conditionalFormatting>
  <conditionalFormatting sqref="M172">
    <cfRule type="expression" dxfId="50" priority="51">
      <formula>M172=""</formula>
    </cfRule>
  </conditionalFormatting>
  <conditionalFormatting sqref="M174">
    <cfRule type="expression" dxfId="49" priority="50">
      <formula>M174=""</formula>
    </cfRule>
  </conditionalFormatting>
  <conditionalFormatting sqref="K174">
    <cfRule type="expression" dxfId="48" priority="49">
      <formula>K174=""</formula>
    </cfRule>
  </conditionalFormatting>
  <conditionalFormatting sqref="I174">
    <cfRule type="expression" dxfId="47" priority="48">
      <formula>I174=""</formula>
    </cfRule>
  </conditionalFormatting>
  <conditionalFormatting sqref="G174">
    <cfRule type="expression" dxfId="46" priority="47">
      <formula>G174=""</formula>
    </cfRule>
  </conditionalFormatting>
  <conditionalFormatting sqref="E174">
    <cfRule type="expression" dxfId="45" priority="46">
      <formula>E174=""</formula>
    </cfRule>
  </conditionalFormatting>
  <conditionalFormatting sqref="E178">
    <cfRule type="expression" dxfId="44" priority="45">
      <formula>E178=""</formula>
    </cfRule>
  </conditionalFormatting>
  <conditionalFormatting sqref="G178">
    <cfRule type="expression" dxfId="43" priority="44">
      <formula>G178=""</formula>
    </cfRule>
  </conditionalFormatting>
  <conditionalFormatting sqref="I178">
    <cfRule type="expression" dxfId="42" priority="43">
      <formula>I178=""</formula>
    </cfRule>
  </conditionalFormatting>
  <conditionalFormatting sqref="K178">
    <cfRule type="expression" dxfId="41" priority="42">
      <formula>K178=""</formula>
    </cfRule>
  </conditionalFormatting>
  <conditionalFormatting sqref="M178">
    <cfRule type="expression" dxfId="40" priority="41">
      <formula>M178=""</formula>
    </cfRule>
  </conditionalFormatting>
  <conditionalFormatting sqref="M180">
    <cfRule type="expression" dxfId="39" priority="40">
      <formula>M180=""</formula>
    </cfRule>
  </conditionalFormatting>
  <conditionalFormatting sqref="K180">
    <cfRule type="expression" dxfId="38" priority="39">
      <formula>K180=""</formula>
    </cfRule>
  </conditionalFormatting>
  <conditionalFormatting sqref="I180">
    <cfRule type="expression" dxfId="37" priority="38">
      <formula>I180=""</formula>
    </cfRule>
  </conditionalFormatting>
  <conditionalFormatting sqref="G180">
    <cfRule type="expression" dxfId="36" priority="37">
      <formula>G180=""</formula>
    </cfRule>
  </conditionalFormatting>
  <conditionalFormatting sqref="E180">
    <cfRule type="expression" dxfId="35" priority="36">
      <formula>E180=""</formula>
    </cfRule>
  </conditionalFormatting>
  <conditionalFormatting sqref="E182">
    <cfRule type="expression" dxfId="34" priority="35">
      <formula>E182=""</formula>
    </cfRule>
  </conditionalFormatting>
  <conditionalFormatting sqref="G182">
    <cfRule type="expression" dxfId="33" priority="34">
      <formula>G182=""</formula>
    </cfRule>
  </conditionalFormatting>
  <conditionalFormatting sqref="I182">
    <cfRule type="expression" dxfId="32" priority="33">
      <formula>I182=""</formula>
    </cfRule>
  </conditionalFormatting>
  <conditionalFormatting sqref="K182">
    <cfRule type="expression" dxfId="31" priority="32">
      <formula>K182=""</formula>
    </cfRule>
  </conditionalFormatting>
  <conditionalFormatting sqref="M182">
    <cfRule type="expression" dxfId="30" priority="31">
      <formula>M182=""</formula>
    </cfRule>
  </conditionalFormatting>
  <conditionalFormatting sqref="M184">
    <cfRule type="expression" dxfId="29" priority="30">
      <formula>M184=""</formula>
    </cfRule>
  </conditionalFormatting>
  <conditionalFormatting sqref="K184">
    <cfRule type="expression" dxfId="28" priority="29">
      <formula>K184=""</formula>
    </cfRule>
  </conditionalFormatting>
  <conditionalFormatting sqref="I184">
    <cfRule type="expression" dxfId="27" priority="28">
      <formula>I184=""</formula>
    </cfRule>
  </conditionalFormatting>
  <conditionalFormatting sqref="G184">
    <cfRule type="expression" dxfId="26" priority="27">
      <formula>G184=""</formula>
    </cfRule>
  </conditionalFormatting>
  <conditionalFormatting sqref="E184">
    <cfRule type="expression" dxfId="25" priority="26">
      <formula>E184=""</formula>
    </cfRule>
  </conditionalFormatting>
  <conditionalFormatting sqref="E188">
    <cfRule type="expression" dxfId="24" priority="25">
      <formula>E188=""</formula>
    </cfRule>
  </conditionalFormatting>
  <conditionalFormatting sqref="G188">
    <cfRule type="expression" dxfId="23" priority="24">
      <formula>G188=""</formula>
    </cfRule>
  </conditionalFormatting>
  <conditionalFormatting sqref="I188">
    <cfRule type="expression" dxfId="22" priority="23">
      <formula>I188=""</formula>
    </cfRule>
  </conditionalFormatting>
  <conditionalFormatting sqref="K188">
    <cfRule type="expression" dxfId="21" priority="22">
      <formula>K188=""</formula>
    </cfRule>
  </conditionalFormatting>
  <conditionalFormatting sqref="M188">
    <cfRule type="expression" dxfId="20" priority="21">
      <formula>M188=""</formula>
    </cfRule>
  </conditionalFormatting>
  <conditionalFormatting sqref="M190">
    <cfRule type="expression" dxfId="19" priority="20">
      <formula>M190=""</formula>
    </cfRule>
  </conditionalFormatting>
  <conditionalFormatting sqref="K190">
    <cfRule type="expression" dxfId="18" priority="19">
      <formula>K190=""</formula>
    </cfRule>
  </conditionalFormatting>
  <conditionalFormatting sqref="I190">
    <cfRule type="expression" dxfId="17" priority="18">
      <formula>I190=""</formula>
    </cfRule>
  </conditionalFormatting>
  <conditionalFormatting sqref="G190">
    <cfRule type="expression" dxfId="16" priority="17">
      <formula>G190=""</formula>
    </cfRule>
  </conditionalFormatting>
  <conditionalFormatting sqref="E190">
    <cfRule type="expression" dxfId="15" priority="16">
      <formula>E190=""</formula>
    </cfRule>
  </conditionalFormatting>
  <conditionalFormatting sqref="E192">
    <cfRule type="expression" dxfId="14" priority="15">
      <formula>E192=""</formula>
    </cfRule>
  </conditionalFormatting>
  <conditionalFormatting sqref="G192">
    <cfRule type="expression" dxfId="13" priority="14">
      <formula>G192=""</formula>
    </cfRule>
  </conditionalFormatting>
  <conditionalFormatting sqref="I192">
    <cfRule type="expression" dxfId="12" priority="13">
      <formula>I192=""</formula>
    </cfRule>
  </conditionalFormatting>
  <conditionalFormatting sqref="K192">
    <cfRule type="expression" dxfId="11" priority="12">
      <formula>K192=""</formula>
    </cfRule>
  </conditionalFormatting>
  <conditionalFormatting sqref="M192">
    <cfRule type="expression" dxfId="10" priority="11">
      <formula>M192=""</formula>
    </cfRule>
  </conditionalFormatting>
  <conditionalFormatting sqref="M194">
    <cfRule type="expression" dxfId="9" priority="10">
      <formula>M194=""</formula>
    </cfRule>
  </conditionalFormatting>
  <conditionalFormatting sqref="K194">
    <cfRule type="expression" dxfId="8" priority="9">
      <formula>K194=""</formula>
    </cfRule>
  </conditionalFormatting>
  <conditionalFormatting sqref="I194">
    <cfRule type="expression" dxfId="7" priority="8">
      <formula>I194=""</formula>
    </cfRule>
  </conditionalFormatting>
  <conditionalFormatting sqref="G194">
    <cfRule type="expression" dxfId="6" priority="7">
      <formula>G194=""</formula>
    </cfRule>
  </conditionalFormatting>
  <conditionalFormatting sqref="E194">
    <cfRule type="expression" dxfId="5" priority="6">
      <formula>E194=""</formula>
    </cfRule>
  </conditionalFormatting>
  <conditionalFormatting sqref="E196">
    <cfRule type="expression" dxfId="4" priority="5">
      <formula>E196=""</formula>
    </cfRule>
  </conditionalFormatting>
  <conditionalFormatting sqref="G196">
    <cfRule type="expression" dxfId="3" priority="4">
      <formula>G196=""</formula>
    </cfRule>
  </conditionalFormatting>
  <conditionalFormatting sqref="I196">
    <cfRule type="expression" dxfId="2" priority="3">
      <formula>I196=""</formula>
    </cfRule>
  </conditionalFormatting>
  <conditionalFormatting sqref="K196">
    <cfRule type="expression" dxfId="1" priority="2">
      <formula>K196=""</formula>
    </cfRule>
  </conditionalFormatting>
  <conditionalFormatting sqref="M196">
    <cfRule type="expression" dxfId="0" priority="1">
      <formula>M196=""</formula>
    </cfRule>
  </conditionalFormatting>
  <dataValidations xWindow="1111" yWindow="1152" count="22">
    <dataValidation type="custom" allowBlank="1" showInputMessage="1" showErrorMessage="1" sqref="C49 C103 C63 C79 C91">
      <formula1>SUM(C51+C52+C54+C56+C58+#REF!+C60)=10</formula1>
    </dataValidation>
    <dataValidation type="custom" allowBlank="1" showInputMessage="1" showErrorMessage="1" sqref="C187 C127 C139 C149 C167 C177">
      <formula1>SUM(C129+C130+C132+C134+#REF!+#REF!+#REF!)=10</formula1>
    </dataValidation>
    <dataValidation type="custom" allowBlank="1" showInputMessage="1" showErrorMessage="1" sqref="C9">
      <formula1>SUM(C10:C23)=10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0 C22 C12 C20 C18 C16 C14">
      <formula1>SUM($C$10:$C$22)&lt;=10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26 C32 C28 C30">
      <formula1>SUM($C$26:$C$32)&lt;=10</formula1>
    </dataValidation>
    <dataValidation type="custom" allowBlank="1" showInputMessage="1" showErrorMessage="1" sqref="C25">
      <formula1>SUM(C26:C32)=10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36 C46 C38 C40 C42 C44">
      <formula1>SUM($C$36:$C$46)&lt;=10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50 C60 C52 C54 C56 C58">
      <formula1>SUM($C$50:$C$60)&lt;=10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64 C76 C66 C68 C70 C72 C74">
      <formula1>SUM($C$64:$C$76)&lt;=10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80 C88 C82 C84 C86">
      <formula1>SUM($C$80:$C$88)&lt;=10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92 C100 C98 C94 C96">
      <formula1>SUM($C$92:$C$100)&lt;=10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04 C124 C106 C108 C110 C112 C114 C116 C118 C120 C122">
      <formula1>SUM($C$104:$C$124)&lt;=10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28 C136 C130 C132 C134">
      <formula1>SUM($C$128:$C$136)&lt;=10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40 C146 C142 C144">
      <formula1>SUM($C$140:$C$146)&lt;=10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50 C164 C152 C154 C156 C158 C160 C162">
      <formula1>SUM($C$150:$C$164)&lt;=10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68 C174 C170 C172">
      <formula1>SUM($C$168:$C$174)&lt;=10</formula1>
    </dataValidation>
    <dataValidation type="custom" allowBlank="1" showInputMessage="1" showErrorMessage="1" errorTitle="Invalid Entry" error="The sum of weights distributed among the sub criteria has to equal 10. Two decimal points are accepted for each entry." sqref="C178 C184 C180 C182">
      <formula1>SUM($C$178:$C$184)&lt;=10</formula1>
    </dataValidation>
    <dataValidation type="custom" allowBlank="1" showInputMessage="1" showErrorMessage="1" errorTitle="Invalid Entry" error="The sum of weights for all main criteria has to equal 100." prompt="Enter a weight using numbers with two decimal points. The sum of all numbers entered for main criteria has to equal 100." sqref="C24">
      <formula1>SUM(C24+C40+C50+C64+C78+C94+C106+C118+C142+C154+C164+C182+C192+C202)&lt;=100</formula1>
    </dataValidation>
    <dataValidation type="custom" allowBlank="1" showInputMessage="1" showErrorMessage="1" errorTitle="Invalid Entry" error="The sum of weights for all main criteria has to equal 100." prompt="Enter a weight using numbers with two decimal points. The sum of all numbers entered for main criteria has to equal 100." sqref="C8">
      <formula1>SUM($C$8+$C$24+$C$34+$C$48+$C$62+$C$78+$C$90+$C$102+$C$126+$C$138+$C$148+$C$166+$C$176+$C$186)&lt;=100</formula1>
    </dataValidation>
    <dataValidation type="whole" allowBlank="1" showInputMessage="1" showErrorMessage="1" errorTitle="Invalid Entry" error="Please enter a score between 0 and 10." sqref="E7:E197 G7:G197 K7:K197 I7:I197 M7:M197">
      <formula1>0</formula1>
      <formula2>10</formula2>
    </dataValidation>
    <dataValidation type="custom" allowBlank="1" showInputMessage="1" showErrorMessage="1" errorTitle="Invalid Entry" error="The sum of weights distributed among the sub criteria has to equal 10. Two decimal points are accepted for each entry." sqref="C188 C196 C194 C192 C190">
      <formula1>SUM($C$188:$C$196)&lt;=10</formula1>
    </dataValidation>
    <dataValidation allowBlank="1" showInputMessage="1" showErrorMessage="1" prompt="Enter a weight using numbers with two decimal points. The sum of all numbers entered for main criteria has to equal 100." sqref="C34 C48 C62 C78 C90 C102 C126 C138 C148 C166 C176 C186"/>
  </dataValidations>
  <hyperlinks>
    <hyperlink ref="B2" r:id="rId1"/>
    <hyperlink ref="B3" r:id="rId2"/>
    <hyperlink ref="B4" r:id="rId3"/>
  </hyperlinks>
  <pageMargins left="0.3" right="0.3" top="0.3" bottom="0.3" header="0" footer="0"/>
  <pageSetup scale="47" fitToHeight="0" orientation="landscape" r:id="rId4"/>
  <rowBreaks count="1" manualBreakCount="1">
    <brk id="3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 Dashboard</vt:lpstr>
      <vt:lpstr>Input Page</vt:lpstr>
      <vt:lpstr>'Input Page'!Print_Area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Kevin</cp:lastModifiedBy>
  <dcterms:created xsi:type="dcterms:W3CDTF">2016-02-17T05:52:24Z</dcterms:created>
  <dcterms:modified xsi:type="dcterms:W3CDTF">2020-12-04T00:43:21Z</dcterms:modified>
</cp:coreProperties>
</file>